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an\Documents\Ian Correspondence\Ewepack Event Logistics UAE\AAPG ICE Madrid 2023\"/>
    </mc:Choice>
  </mc:AlternateContent>
  <xr:revisionPtr revIDLastSave="0" documentId="14_{D1287AD9-962C-4FD1-9762-6EBD248E31E7}" xr6:coauthVersionLast="47" xr6:coauthVersionMax="47" xr10:uidLastSave="{00000000-0000-0000-0000-000000000000}"/>
  <workbookProtection workbookAlgorithmName="SHA-512" workbookHashValue="6V17Xtn+z6WfjvO775HaaJXNTDH2FHRrkiQQzXTZQhlWoS2Ekw16uw3xMgDXn1yOq3jkDkyoZTeM0TC5djUc5g==" workbookSaltValue="BDYpVbGaH96xdRD2XAyX2g==" workbookSpinCount="100000" lockStructure="1"/>
  <bookViews>
    <workbookView xWindow="-120" yWindow="-120" windowWidth="24240" windowHeight="13140" xr2:uid="{00000000-000D-0000-FFFF-FFFF00000000}"/>
  </bookViews>
  <sheets>
    <sheet name="COMERCIAL INVOICE-PACKING LIST" sheetId="22" r:id="rId1"/>
    <sheet name="SOIVRE" sheetId="26" state="hidden" r:id="rId2"/>
    <sheet name="CHECK HS CODES" sheetId="27" state="hidden" r:id="rId3"/>
  </sheets>
  <definedNames>
    <definedName name="_xlnm._FilterDatabase" localSheetId="2" hidden="1">'CHECK HS CODES'!$A$6:$Q$575</definedName>
    <definedName name="_xlnm._FilterDatabase" localSheetId="1" hidden="1">SOIVRE!$A$1:$G$1300</definedName>
    <definedName name="_xlnm.Print_Area" localSheetId="0">'COMERCIAL INVOICE-PACKING LIST'!$A$1:$P$42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2" l="1"/>
  <c r="B11" i="27"/>
  <c r="C11" i="27" s="1"/>
  <c r="B8" i="27"/>
  <c r="B9" i="27"/>
  <c r="H9" i="27" s="1"/>
  <c r="M9" i="27" s="1"/>
  <c r="B10" i="27"/>
  <c r="D10" i="27" s="1"/>
  <c r="B12" i="27"/>
  <c r="C12" i="27" s="1"/>
  <c r="B13" i="27"/>
  <c r="B14" i="27"/>
  <c r="G14" i="27" s="1"/>
  <c r="L14" i="27" s="1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D35" i="27" s="1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D179" i="27" s="1"/>
  <c r="B180" i="27"/>
  <c r="B181" i="27"/>
  <c r="B182" i="27"/>
  <c r="B183" i="27"/>
  <c r="C183" i="27" s="1"/>
  <c r="B184" i="27"/>
  <c r="B185" i="27"/>
  <c r="B186" i="27"/>
  <c r="B187" i="27"/>
  <c r="H187" i="27" s="1"/>
  <c r="M187" i="27" s="1"/>
  <c r="B188" i="27"/>
  <c r="B189" i="27"/>
  <c r="B190" i="27"/>
  <c r="B191" i="27"/>
  <c r="G191" i="27" s="1"/>
  <c r="L191" i="27" s="1"/>
  <c r="B192" i="27"/>
  <c r="B193" i="27"/>
  <c r="B194" i="27"/>
  <c r="B195" i="27"/>
  <c r="D195" i="27" s="1"/>
  <c r="B196" i="27"/>
  <c r="B197" i="27"/>
  <c r="B198" i="27"/>
  <c r="B199" i="27"/>
  <c r="C199" i="27" s="1"/>
  <c r="B200" i="27"/>
  <c r="B201" i="27"/>
  <c r="B202" i="27"/>
  <c r="B203" i="27"/>
  <c r="H203" i="27" s="1"/>
  <c r="M203" i="27" s="1"/>
  <c r="B204" i="27"/>
  <c r="B205" i="27"/>
  <c r="B206" i="27"/>
  <c r="B207" i="27"/>
  <c r="G207" i="27" s="1"/>
  <c r="L207" i="27" s="1"/>
  <c r="B208" i="27"/>
  <c r="C208" i="27" s="1"/>
  <c r="B209" i="27"/>
  <c r="C209" i="27" s="1"/>
  <c r="B210" i="27"/>
  <c r="B211" i="27"/>
  <c r="D211" i="27" s="1"/>
  <c r="B212" i="27"/>
  <c r="D212" i="27" s="1"/>
  <c r="B213" i="27"/>
  <c r="D213" i="27" s="1"/>
  <c r="B214" i="27"/>
  <c r="B215" i="27"/>
  <c r="C215" i="27" s="1"/>
  <c r="B216" i="27"/>
  <c r="H216" i="27" s="1"/>
  <c r="M216" i="27" s="1"/>
  <c r="B217" i="27"/>
  <c r="H217" i="27" s="1"/>
  <c r="M217" i="27" s="1"/>
  <c r="B218" i="27"/>
  <c r="B219" i="27"/>
  <c r="H219" i="27" s="1"/>
  <c r="M219" i="27" s="1"/>
  <c r="B220" i="27"/>
  <c r="D220" i="27" s="1"/>
  <c r="B221" i="27"/>
  <c r="D221" i="27" s="1"/>
  <c r="B222" i="27"/>
  <c r="B223" i="27"/>
  <c r="G223" i="27" s="1"/>
  <c r="L223" i="27" s="1"/>
  <c r="B224" i="27"/>
  <c r="H224" i="27" s="1"/>
  <c r="M224" i="27" s="1"/>
  <c r="B225" i="27"/>
  <c r="H225" i="27" s="1"/>
  <c r="M225" i="27" s="1"/>
  <c r="B226" i="27"/>
  <c r="B227" i="27"/>
  <c r="D227" i="27" s="1"/>
  <c r="B228" i="27"/>
  <c r="D228" i="27" s="1"/>
  <c r="B229" i="27"/>
  <c r="D229" i="27" s="1"/>
  <c r="B230" i="27"/>
  <c r="B231" i="27"/>
  <c r="C231" i="27" s="1"/>
  <c r="B232" i="27"/>
  <c r="G232" i="27" s="1"/>
  <c r="L232" i="27" s="1"/>
  <c r="B233" i="27"/>
  <c r="G233" i="27" s="1"/>
  <c r="L233" i="27" s="1"/>
  <c r="B234" i="27"/>
  <c r="B235" i="27"/>
  <c r="C235" i="27" s="1"/>
  <c r="B236" i="27"/>
  <c r="C236" i="27" s="1"/>
  <c r="B237" i="27"/>
  <c r="C237" i="27" s="1"/>
  <c r="B238" i="27"/>
  <c r="B239" i="27"/>
  <c r="C239" i="27" s="1"/>
  <c r="B240" i="27"/>
  <c r="G240" i="27" s="1"/>
  <c r="L240" i="27" s="1"/>
  <c r="B241" i="27"/>
  <c r="G241" i="27" s="1"/>
  <c r="L241" i="27" s="1"/>
  <c r="B242" i="27"/>
  <c r="G242" i="27" s="1"/>
  <c r="L242" i="27" s="1"/>
  <c r="B243" i="27"/>
  <c r="C243" i="27" s="1"/>
  <c r="B244" i="27"/>
  <c r="D244" i="27" s="1"/>
  <c r="B245" i="27"/>
  <c r="H245" i="27" s="1"/>
  <c r="M245" i="27" s="1"/>
  <c r="B246" i="27"/>
  <c r="C246" i="27" s="1"/>
  <c r="B247" i="27"/>
  <c r="C247" i="27" s="1"/>
  <c r="B248" i="27"/>
  <c r="H248" i="27" s="1"/>
  <c r="M248" i="27" s="1"/>
  <c r="B249" i="27"/>
  <c r="C249" i="27" s="1"/>
  <c r="B250" i="27"/>
  <c r="C250" i="27" s="1"/>
  <c r="B251" i="27"/>
  <c r="C251" i="27" s="1"/>
  <c r="B252" i="27"/>
  <c r="C252" i="27" s="1"/>
  <c r="B253" i="27"/>
  <c r="D253" i="27" s="1"/>
  <c r="B254" i="27"/>
  <c r="H254" i="27" s="1"/>
  <c r="M254" i="27" s="1"/>
  <c r="B255" i="27"/>
  <c r="C255" i="27" s="1"/>
  <c r="B256" i="27"/>
  <c r="D256" i="27" s="1"/>
  <c r="B257" i="27"/>
  <c r="G257" i="27" s="1"/>
  <c r="L257" i="27" s="1"/>
  <c r="B258" i="27"/>
  <c r="H258" i="27" s="1"/>
  <c r="M258" i="27" s="1"/>
  <c r="B259" i="27"/>
  <c r="C259" i="27" s="1"/>
  <c r="B260" i="27"/>
  <c r="D260" i="27" s="1"/>
  <c r="B261" i="27"/>
  <c r="H261" i="27" s="1"/>
  <c r="M261" i="27" s="1"/>
  <c r="B262" i="27"/>
  <c r="G262" i="27" s="1"/>
  <c r="L262" i="27" s="1"/>
  <c r="B263" i="27"/>
  <c r="C263" i="27" s="1"/>
  <c r="B264" i="27"/>
  <c r="G264" i="27" s="1"/>
  <c r="L264" i="27" s="1"/>
  <c r="B265" i="27"/>
  <c r="H265" i="27" s="1"/>
  <c r="M265" i="27" s="1"/>
  <c r="B266" i="27"/>
  <c r="H266" i="27" s="1"/>
  <c r="M266" i="27" s="1"/>
  <c r="B267" i="27"/>
  <c r="C267" i="27" s="1"/>
  <c r="B268" i="27"/>
  <c r="D268" i="27" s="1"/>
  <c r="B269" i="27"/>
  <c r="C269" i="27" s="1"/>
  <c r="B270" i="27"/>
  <c r="H270" i="27" s="1"/>
  <c r="M270" i="27" s="1"/>
  <c r="B271" i="27"/>
  <c r="C271" i="27" s="1"/>
  <c r="B272" i="27"/>
  <c r="D272" i="27" s="1"/>
  <c r="B273" i="27"/>
  <c r="D273" i="27" s="1"/>
  <c r="B274" i="27"/>
  <c r="C274" i="27" s="1"/>
  <c r="B275" i="27"/>
  <c r="C275" i="27" s="1"/>
  <c r="B276" i="27"/>
  <c r="G276" i="27" s="1"/>
  <c r="L276" i="27" s="1"/>
  <c r="B277" i="27"/>
  <c r="D277" i="27" s="1"/>
  <c r="B278" i="27"/>
  <c r="D278" i="27" s="1"/>
  <c r="B279" i="27"/>
  <c r="C279" i="27" s="1"/>
  <c r="B280" i="27"/>
  <c r="G280" i="27" s="1"/>
  <c r="L280" i="27" s="1"/>
  <c r="B281" i="27"/>
  <c r="G281" i="27" s="1"/>
  <c r="L281" i="27" s="1"/>
  <c r="B282" i="27"/>
  <c r="G282" i="27" s="1"/>
  <c r="L282" i="27" s="1"/>
  <c r="B283" i="27"/>
  <c r="C283" i="27" s="1"/>
  <c r="B284" i="27"/>
  <c r="C284" i="27" s="1"/>
  <c r="B285" i="27"/>
  <c r="H285" i="27" s="1"/>
  <c r="M285" i="27" s="1"/>
  <c r="B286" i="27"/>
  <c r="H286" i="27" s="1"/>
  <c r="M286" i="27" s="1"/>
  <c r="B287" i="27"/>
  <c r="C287" i="27" s="1"/>
  <c r="B288" i="27"/>
  <c r="G288" i="27" s="1"/>
  <c r="L288" i="27" s="1"/>
  <c r="B289" i="27"/>
  <c r="C289" i="27" s="1"/>
  <c r="B290" i="27"/>
  <c r="C290" i="27" s="1"/>
  <c r="B291" i="27"/>
  <c r="C291" i="27" s="1"/>
  <c r="B292" i="27"/>
  <c r="D292" i="27" s="1"/>
  <c r="B293" i="27"/>
  <c r="D293" i="27" s="1"/>
  <c r="B294" i="27"/>
  <c r="D294" i="27" s="1"/>
  <c r="B295" i="27"/>
  <c r="C295" i="27" s="1"/>
  <c r="B296" i="27"/>
  <c r="C296" i="27" s="1"/>
  <c r="B297" i="27"/>
  <c r="G297" i="27" s="1"/>
  <c r="L297" i="27" s="1"/>
  <c r="B298" i="27"/>
  <c r="G298" i="27" s="1"/>
  <c r="L298" i="27" s="1"/>
  <c r="B299" i="27"/>
  <c r="C299" i="27" s="1"/>
  <c r="B300" i="27"/>
  <c r="H300" i="27" s="1"/>
  <c r="M300" i="27" s="1"/>
  <c r="B301" i="27"/>
  <c r="H301" i="27" s="1"/>
  <c r="M301" i="27" s="1"/>
  <c r="B302" i="27"/>
  <c r="H302" i="27" s="1"/>
  <c r="B303" i="27"/>
  <c r="D303" i="27" s="1"/>
  <c r="B304" i="27"/>
  <c r="G304" i="27" s="1"/>
  <c r="L304" i="27" s="1"/>
  <c r="B305" i="27"/>
  <c r="G305" i="27" s="1"/>
  <c r="L305" i="27" s="1"/>
  <c r="B306" i="27"/>
  <c r="G306" i="27" s="1"/>
  <c r="L306" i="27" s="1"/>
  <c r="B307" i="27"/>
  <c r="G307" i="27" s="1"/>
  <c r="L307" i="27" s="1"/>
  <c r="B308" i="27"/>
  <c r="C308" i="27" s="1"/>
  <c r="B309" i="27"/>
  <c r="D309" i="27" s="1"/>
  <c r="B310" i="27"/>
  <c r="D310" i="27" s="1"/>
  <c r="B311" i="27"/>
  <c r="D311" i="27" s="1"/>
  <c r="B312" i="27"/>
  <c r="G312" i="27" s="1"/>
  <c r="L312" i="27" s="1"/>
  <c r="B313" i="27"/>
  <c r="C313" i="27" s="1"/>
  <c r="B314" i="27"/>
  <c r="C314" i="27" s="1"/>
  <c r="B315" i="27"/>
  <c r="H315" i="27" s="1"/>
  <c r="M315" i="27" s="1"/>
  <c r="B316" i="27"/>
  <c r="D316" i="27" s="1"/>
  <c r="B317" i="27"/>
  <c r="H317" i="27" s="1"/>
  <c r="M317" i="27" s="1"/>
  <c r="B318" i="27"/>
  <c r="G318" i="27" s="1"/>
  <c r="L318" i="27" s="1"/>
  <c r="B319" i="27"/>
  <c r="G319" i="27" s="1"/>
  <c r="L319" i="27" s="1"/>
  <c r="B320" i="27"/>
  <c r="G320" i="27" s="1"/>
  <c r="L320" i="27" s="1"/>
  <c r="B321" i="27"/>
  <c r="D321" i="27" s="1"/>
  <c r="B322" i="27"/>
  <c r="D322" i="27" s="1"/>
  <c r="B323" i="27"/>
  <c r="D323" i="27" s="1"/>
  <c r="B324" i="27"/>
  <c r="D324" i="27" s="1"/>
  <c r="B325" i="27"/>
  <c r="C325" i="27" s="1"/>
  <c r="B326" i="27"/>
  <c r="C326" i="27" s="1"/>
  <c r="B327" i="27"/>
  <c r="C327" i="27" s="1"/>
  <c r="B328" i="27"/>
  <c r="H328" i="27" s="1"/>
  <c r="M328" i="27" s="1"/>
  <c r="B329" i="27"/>
  <c r="G329" i="27" s="1"/>
  <c r="L329" i="27" s="1"/>
  <c r="B330" i="27"/>
  <c r="D330" i="27" s="1"/>
  <c r="B331" i="27"/>
  <c r="H331" i="27" s="1"/>
  <c r="M331" i="27" s="1"/>
  <c r="B332" i="27"/>
  <c r="D332" i="27" s="1"/>
  <c r="B333" i="27"/>
  <c r="C333" i="27" s="1"/>
  <c r="B334" i="27"/>
  <c r="C334" i="27" s="1"/>
  <c r="B335" i="27"/>
  <c r="H335" i="27" s="1"/>
  <c r="M335" i="27" s="1"/>
  <c r="B336" i="27"/>
  <c r="C336" i="27" s="1"/>
  <c r="B337" i="27"/>
  <c r="H337" i="27" s="1"/>
  <c r="M337" i="27" s="1"/>
  <c r="B338" i="27"/>
  <c r="H338" i="27" s="1"/>
  <c r="M338" i="27" s="1"/>
  <c r="B339" i="27"/>
  <c r="H339" i="27" s="1"/>
  <c r="M339" i="27" s="1"/>
  <c r="B340" i="27"/>
  <c r="G340" i="27" s="1"/>
  <c r="L340" i="27" s="1"/>
  <c r="B341" i="27"/>
  <c r="G341" i="27" s="1"/>
  <c r="L341" i="27" s="1"/>
  <c r="B342" i="27"/>
  <c r="G342" i="27" s="1"/>
  <c r="L342" i="27" s="1"/>
  <c r="B343" i="27"/>
  <c r="H343" i="27" s="1"/>
  <c r="M343" i="27" s="1"/>
  <c r="B344" i="27"/>
  <c r="D344" i="27" s="1"/>
  <c r="B345" i="27"/>
  <c r="D345" i="27" s="1"/>
  <c r="B346" i="27"/>
  <c r="C346" i="27" s="1"/>
  <c r="B347" i="27"/>
  <c r="B348" i="27"/>
  <c r="D348" i="27" s="1"/>
  <c r="B349" i="27"/>
  <c r="H349" i="27" s="1"/>
  <c r="M349" i="27" s="1"/>
  <c r="B350" i="27"/>
  <c r="H350" i="27" s="1"/>
  <c r="M350" i="27" s="1"/>
  <c r="B351" i="27"/>
  <c r="C351" i="27" s="1"/>
  <c r="B352" i="27"/>
  <c r="G352" i="27" s="1"/>
  <c r="L352" i="27" s="1"/>
  <c r="B353" i="27"/>
  <c r="C353" i="27" s="1"/>
  <c r="B354" i="27"/>
  <c r="C354" i="27" s="1"/>
  <c r="B355" i="27"/>
  <c r="B7" i="27"/>
  <c r="H7" i="27" s="1"/>
  <c r="M7" i="27" s="1"/>
  <c r="H575" i="27"/>
  <c r="M575" i="27" s="1"/>
  <c r="G575" i="27"/>
  <c r="L575" i="27" s="1"/>
  <c r="D575" i="27"/>
  <c r="C575" i="27"/>
  <c r="H574" i="27"/>
  <c r="M574" i="27" s="1"/>
  <c r="G574" i="27"/>
  <c r="L574" i="27" s="1"/>
  <c r="D574" i="27"/>
  <c r="C574" i="27"/>
  <c r="H573" i="27"/>
  <c r="M573" i="27" s="1"/>
  <c r="G573" i="27"/>
  <c r="L573" i="27" s="1"/>
  <c r="D573" i="27"/>
  <c r="C573" i="27"/>
  <c r="H572" i="27"/>
  <c r="M572" i="27" s="1"/>
  <c r="G572" i="27"/>
  <c r="L572" i="27" s="1"/>
  <c r="D572" i="27"/>
  <c r="C572" i="27"/>
  <c r="H571" i="27"/>
  <c r="M571" i="27" s="1"/>
  <c r="G571" i="27"/>
  <c r="L571" i="27" s="1"/>
  <c r="D571" i="27"/>
  <c r="C571" i="27"/>
  <c r="H570" i="27"/>
  <c r="M570" i="27" s="1"/>
  <c r="G570" i="27"/>
  <c r="L570" i="27" s="1"/>
  <c r="D570" i="27"/>
  <c r="C570" i="27"/>
  <c r="H569" i="27"/>
  <c r="M569" i="27" s="1"/>
  <c r="G569" i="27"/>
  <c r="L569" i="27" s="1"/>
  <c r="D569" i="27"/>
  <c r="C569" i="27"/>
  <c r="H568" i="27"/>
  <c r="M568" i="27" s="1"/>
  <c r="G568" i="27"/>
  <c r="L568" i="27" s="1"/>
  <c r="D568" i="27"/>
  <c r="C568" i="27"/>
  <c r="H567" i="27"/>
  <c r="M567" i="27" s="1"/>
  <c r="G567" i="27"/>
  <c r="L567" i="27" s="1"/>
  <c r="D567" i="27"/>
  <c r="C567" i="27"/>
  <c r="H566" i="27"/>
  <c r="M566" i="27" s="1"/>
  <c r="G566" i="27"/>
  <c r="L566" i="27" s="1"/>
  <c r="D566" i="27"/>
  <c r="C566" i="27"/>
  <c r="H565" i="27"/>
  <c r="M565" i="27" s="1"/>
  <c r="G565" i="27"/>
  <c r="L565" i="27" s="1"/>
  <c r="D565" i="27"/>
  <c r="C565" i="27"/>
  <c r="H564" i="27"/>
  <c r="M564" i="27" s="1"/>
  <c r="G564" i="27"/>
  <c r="L564" i="27" s="1"/>
  <c r="D564" i="27"/>
  <c r="C564" i="27"/>
  <c r="H563" i="27"/>
  <c r="M563" i="27" s="1"/>
  <c r="G563" i="27"/>
  <c r="L563" i="27" s="1"/>
  <c r="D563" i="27"/>
  <c r="C563" i="27"/>
  <c r="H562" i="27"/>
  <c r="M562" i="27" s="1"/>
  <c r="G562" i="27"/>
  <c r="L562" i="27" s="1"/>
  <c r="D562" i="27"/>
  <c r="C562" i="27"/>
  <c r="H561" i="27"/>
  <c r="M561" i="27" s="1"/>
  <c r="G561" i="27"/>
  <c r="L561" i="27" s="1"/>
  <c r="D561" i="27"/>
  <c r="C561" i="27"/>
  <c r="H560" i="27"/>
  <c r="M560" i="27" s="1"/>
  <c r="G560" i="27"/>
  <c r="L560" i="27" s="1"/>
  <c r="D560" i="27"/>
  <c r="C560" i="27"/>
  <c r="H559" i="27"/>
  <c r="M559" i="27" s="1"/>
  <c r="G559" i="27"/>
  <c r="L559" i="27" s="1"/>
  <c r="D559" i="27"/>
  <c r="C559" i="27"/>
  <c r="H558" i="27"/>
  <c r="M558" i="27" s="1"/>
  <c r="G558" i="27"/>
  <c r="L558" i="27" s="1"/>
  <c r="D558" i="27"/>
  <c r="C558" i="27"/>
  <c r="H557" i="27"/>
  <c r="M557" i="27" s="1"/>
  <c r="G557" i="27"/>
  <c r="L557" i="27" s="1"/>
  <c r="D557" i="27"/>
  <c r="C557" i="27"/>
  <c r="H556" i="27"/>
  <c r="M556" i="27" s="1"/>
  <c r="G556" i="27"/>
  <c r="L556" i="27" s="1"/>
  <c r="D556" i="27"/>
  <c r="C556" i="27"/>
  <c r="H555" i="27"/>
  <c r="M555" i="27" s="1"/>
  <c r="G555" i="27"/>
  <c r="L555" i="27" s="1"/>
  <c r="D555" i="27"/>
  <c r="C555" i="27"/>
  <c r="H554" i="27"/>
  <c r="M554" i="27" s="1"/>
  <c r="G554" i="27"/>
  <c r="L554" i="27" s="1"/>
  <c r="D554" i="27"/>
  <c r="C554" i="27"/>
  <c r="H553" i="27"/>
  <c r="M553" i="27" s="1"/>
  <c r="G553" i="27"/>
  <c r="L553" i="27" s="1"/>
  <c r="D553" i="27"/>
  <c r="C553" i="27"/>
  <c r="H552" i="27"/>
  <c r="M552" i="27" s="1"/>
  <c r="G552" i="27"/>
  <c r="L552" i="27" s="1"/>
  <c r="D552" i="27"/>
  <c r="C552" i="27"/>
  <c r="H551" i="27"/>
  <c r="M551" i="27" s="1"/>
  <c r="G551" i="27"/>
  <c r="L551" i="27" s="1"/>
  <c r="D551" i="27"/>
  <c r="C551" i="27"/>
  <c r="H550" i="27"/>
  <c r="M550" i="27" s="1"/>
  <c r="G550" i="27"/>
  <c r="L550" i="27" s="1"/>
  <c r="D550" i="27"/>
  <c r="C550" i="27"/>
  <c r="H549" i="27"/>
  <c r="M549" i="27" s="1"/>
  <c r="G549" i="27"/>
  <c r="L549" i="27" s="1"/>
  <c r="D549" i="27"/>
  <c r="C549" i="27"/>
  <c r="H548" i="27"/>
  <c r="M548" i="27" s="1"/>
  <c r="G548" i="27"/>
  <c r="L548" i="27" s="1"/>
  <c r="D548" i="27"/>
  <c r="C548" i="27"/>
  <c r="H547" i="27"/>
  <c r="M547" i="27" s="1"/>
  <c r="G547" i="27"/>
  <c r="L547" i="27" s="1"/>
  <c r="D547" i="27"/>
  <c r="C547" i="27"/>
  <c r="H546" i="27"/>
  <c r="M546" i="27" s="1"/>
  <c r="G546" i="27"/>
  <c r="L546" i="27" s="1"/>
  <c r="D546" i="27"/>
  <c r="C546" i="27"/>
  <c r="H545" i="27"/>
  <c r="M545" i="27" s="1"/>
  <c r="G545" i="27"/>
  <c r="L545" i="27" s="1"/>
  <c r="D545" i="27"/>
  <c r="C545" i="27"/>
  <c r="H544" i="27"/>
  <c r="M544" i="27" s="1"/>
  <c r="G544" i="27"/>
  <c r="L544" i="27" s="1"/>
  <c r="D544" i="27"/>
  <c r="C544" i="27"/>
  <c r="H543" i="27"/>
  <c r="M543" i="27" s="1"/>
  <c r="G543" i="27"/>
  <c r="L543" i="27" s="1"/>
  <c r="D543" i="27"/>
  <c r="C543" i="27"/>
  <c r="H542" i="27"/>
  <c r="M542" i="27" s="1"/>
  <c r="G542" i="27"/>
  <c r="L542" i="27" s="1"/>
  <c r="D542" i="27"/>
  <c r="C542" i="27"/>
  <c r="H541" i="27"/>
  <c r="M541" i="27" s="1"/>
  <c r="G541" i="27"/>
  <c r="L541" i="27" s="1"/>
  <c r="D541" i="27"/>
  <c r="C541" i="27"/>
  <c r="H540" i="27"/>
  <c r="M540" i="27" s="1"/>
  <c r="G540" i="27"/>
  <c r="L540" i="27" s="1"/>
  <c r="D540" i="27"/>
  <c r="C540" i="27"/>
  <c r="H539" i="27"/>
  <c r="M539" i="27" s="1"/>
  <c r="G539" i="27"/>
  <c r="L539" i="27" s="1"/>
  <c r="D539" i="27"/>
  <c r="C539" i="27"/>
  <c r="H538" i="27"/>
  <c r="M538" i="27" s="1"/>
  <c r="G538" i="27"/>
  <c r="L538" i="27" s="1"/>
  <c r="D538" i="27"/>
  <c r="C538" i="27"/>
  <c r="H537" i="27"/>
  <c r="M537" i="27" s="1"/>
  <c r="G537" i="27"/>
  <c r="L537" i="27" s="1"/>
  <c r="D537" i="27"/>
  <c r="C537" i="27"/>
  <c r="H536" i="27"/>
  <c r="M536" i="27" s="1"/>
  <c r="G536" i="27"/>
  <c r="L536" i="27" s="1"/>
  <c r="D536" i="27"/>
  <c r="C536" i="27"/>
  <c r="H535" i="27"/>
  <c r="M535" i="27" s="1"/>
  <c r="G535" i="27"/>
  <c r="L535" i="27" s="1"/>
  <c r="D535" i="27"/>
  <c r="C535" i="27"/>
  <c r="H534" i="27"/>
  <c r="M534" i="27" s="1"/>
  <c r="G534" i="27"/>
  <c r="L534" i="27" s="1"/>
  <c r="D534" i="27"/>
  <c r="C534" i="27"/>
  <c r="H533" i="27"/>
  <c r="M533" i="27" s="1"/>
  <c r="G533" i="27"/>
  <c r="L533" i="27" s="1"/>
  <c r="D533" i="27"/>
  <c r="C533" i="27"/>
  <c r="H532" i="27"/>
  <c r="M532" i="27" s="1"/>
  <c r="G532" i="27"/>
  <c r="L532" i="27" s="1"/>
  <c r="D532" i="27"/>
  <c r="C532" i="27"/>
  <c r="H531" i="27"/>
  <c r="M531" i="27" s="1"/>
  <c r="G531" i="27"/>
  <c r="L531" i="27" s="1"/>
  <c r="D531" i="27"/>
  <c r="C531" i="27"/>
  <c r="H530" i="27"/>
  <c r="M530" i="27" s="1"/>
  <c r="G530" i="27"/>
  <c r="L530" i="27" s="1"/>
  <c r="D530" i="27"/>
  <c r="C530" i="27"/>
  <c r="H529" i="27"/>
  <c r="M529" i="27" s="1"/>
  <c r="G529" i="27"/>
  <c r="L529" i="27" s="1"/>
  <c r="D529" i="27"/>
  <c r="C529" i="27"/>
  <c r="H528" i="27"/>
  <c r="M528" i="27" s="1"/>
  <c r="G528" i="27"/>
  <c r="L528" i="27" s="1"/>
  <c r="D528" i="27"/>
  <c r="C528" i="27"/>
  <c r="H527" i="27"/>
  <c r="M527" i="27" s="1"/>
  <c r="G527" i="27"/>
  <c r="L527" i="27" s="1"/>
  <c r="D527" i="27"/>
  <c r="C527" i="27"/>
  <c r="H526" i="27"/>
  <c r="M526" i="27" s="1"/>
  <c r="G526" i="27"/>
  <c r="L526" i="27" s="1"/>
  <c r="D526" i="27"/>
  <c r="C526" i="27"/>
  <c r="H525" i="27"/>
  <c r="M525" i="27" s="1"/>
  <c r="G525" i="27"/>
  <c r="L525" i="27" s="1"/>
  <c r="D525" i="27"/>
  <c r="C525" i="27"/>
  <c r="H524" i="27"/>
  <c r="M524" i="27" s="1"/>
  <c r="G524" i="27"/>
  <c r="L524" i="27" s="1"/>
  <c r="D524" i="27"/>
  <c r="C524" i="27"/>
  <c r="H523" i="27"/>
  <c r="M523" i="27" s="1"/>
  <c r="G523" i="27"/>
  <c r="L523" i="27" s="1"/>
  <c r="D523" i="27"/>
  <c r="C523" i="27"/>
  <c r="H522" i="27"/>
  <c r="M522" i="27" s="1"/>
  <c r="G522" i="27"/>
  <c r="L522" i="27" s="1"/>
  <c r="D522" i="27"/>
  <c r="C522" i="27"/>
  <c r="H521" i="27"/>
  <c r="M521" i="27" s="1"/>
  <c r="G521" i="27"/>
  <c r="L521" i="27" s="1"/>
  <c r="D521" i="27"/>
  <c r="C521" i="27"/>
  <c r="H520" i="27"/>
  <c r="M520" i="27" s="1"/>
  <c r="G520" i="27"/>
  <c r="L520" i="27" s="1"/>
  <c r="D520" i="27"/>
  <c r="C520" i="27"/>
  <c r="H519" i="27"/>
  <c r="M519" i="27" s="1"/>
  <c r="G519" i="27"/>
  <c r="L519" i="27" s="1"/>
  <c r="D519" i="27"/>
  <c r="C519" i="27"/>
  <c r="H518" i="27"/>
  <c r="M518" i="27" s="1"/>
  <c r="G518" i="27"/>
  <c r="L518" i="27" s="1"/>
  <c r="D518" i="27"/>
  <c r="C518" i="27"/>
  <c r="H517" i="27"/>
  <c r="M517" i="27" s="1"/>
  <c r="G517" i="27"/>
  <c r="L517" i="27" s="1"/>
  <c r="D517" i="27"/>
  <c r="C517" i="27"/>
  <c r="H516" i="27"/>
  <c r="M516" i="27" s="1"/>
  <c r="G516" i="27"/>
  <c r="L516" i="27" s="1"/>
  <c r="D516" i="27"/>
  <c r="C516" i="27"/>
  <c r="H515" i="27"/>
  <c r="M515" i="27" s="1"/>
  <c r="G515" i="27"/>
  <c r="L515" i="27" s="1"/>
  <c r="D515" i="27"/>
  <c r="C515" i="27"/>
  <c r="H514" i="27"/>
  <c r="M514" i="27" s="1"/>
  <c r="G514" i="27"/>
  <c r="L514" i="27" s="1"/>
  <c r="D514" i="27"/>
  <c r="C514" i="27"/>
  <c r="H513" i="27"/>
  <c r="M513" i="27" s="1"/>
  <c r="G513" i="27"/>
  <c r="L513" i="27" s="1"/>
  <c r="D513" i="27"/>
  <c r="C513" i="27"/>
  <c r="H512" i="27"/>
  <c r="M512" i="27" s="1"/>
  <c r="G512" i="27"/>
  <c r="L512" i="27" s="1"/>
  <c r="D512" i="27"/>
  <c r="C512" i="27"/>
  <c r="H511" i="27"/>
  <c r="M511" i="27" s="1"/>
  <c r="G511" i="27"/>
  <c r="L511" i="27" s="1"/>
  <c r="D511" i="27"/>
  <c r="C511" i="27"/>
  <c r="H510" i="27"/>
  <c r="M510" i="27" s="1"/>
  <c r="G510" i="27"/>
  <c r="L510" i="27" s="1"/>
  <c r="D510" i="27"/>
  <c r="C510" i="27"/>
  <c r="H509" i="27"/>
  <c r="M509" i="27" s="1"/>
  <c r="G509" i="27"/>
  <c r="L509" i="27" s="1"/>
  <c r="D509" i="27"/>
  <c r="C509" i="27"/>
  <c r="H508" i="27"/>
  <c r="M508" i="27" s="1"/>
  <c r="G508" i="27"/>
  <c r="L508" i="27" s="1"/>
  <c r="D508" i="27"/>
  <c r="C508" i="27"/>
  <c r="H507" i="27"/>
  <c r="M507" i="27" s="1"/>
  <c r="G507" i="27"/>
  <c r="L507" i="27" s="1"/>
  <c r="D507" i="27"/>
  <c r="C507" i="27"/>
  <c r="H506" i="27"/>
  <c r="M506" i="27" s="1"/>
  <c r="G506" i="27"/>
  <c r="L506" i="27" s="1"/>
  <c r="D506" i="27"/>
  <c r="C506" i="27"/>
  <c r="H505" i="27"/>
  <c r="M505" i="27" s="1"/>
  <c r="G505" i="27"/>
  <c r="L505" i="27" s="1"/>
  <c r="D505" i="27"/>
  <c r="C505" i="27"/>
  <c r="H504" i="27"/>
  <c r="M504" i="27" s="1"/>
  <c r="G504" i="27"/>
  <c r="L504" i="27" s="1"/>
  <c r="D504" i="27"/>
  <c r="C504" i="27"/>
  <c r="H503" i="27"/>
  <c r="M503" i="27" s="1"/>
  <c r="G503" i="27"/>
  <c r="L503" i="27" s="1"/>
  <c r="D503" i="27"/>
  <c r="C503" i="27"/>
  <c r="H502" i="27"/>
  <c r="M502" i="27" s="1"/>
  <c r="G502" i="27"/>
  <c r="L502" i="27" s="1"/>
  <c r="D502" i="27"/>
  <c r="C502" i="27"/>
  <c r="H501" i="27"/>
  <c r="M501" i="27" s="1"/>
  <c r="G501" i="27"/>
  <c r="L501" i="27" s="1"/>
  <c r="D501" i="27"/>
  <c r="C501" i="27"/>
  <c r="H500" i="27"/>
  <c r="M500" i="27" s="1"/>
  <c r="G500" i="27"/>
  <c r="L500" i="27" s="1"/>
  <c r="D500" i="27"/>
  <c r="C500" i="27"/>
  <c r="H499" i="27"/>
  <c r="M499" i="27" s="1"/>
  <c r="G499" i="27"/>
  <c r="L499" i="27" s="1"/>
  <c r="D499" i="27"/>
  <c r="C499" i="27"/>
  <c r="H498" i="27"/>
  <c r="M498" i="27" s="1"/>
  <c r="G498" i="27"/>
  <c r="L498" i="27" s="1"/>
  <c r="D498" i="27"/>
  <c r="C498" i="27"/>
  <c r="H497" i="27"/>
  <c r="M497" i="27" s="1"/>
  <c r="G497" i="27"/>
  <c r="L497" i="27" s="1"/>
  <c r="D497" i="27"/>
  <c r="C497" i="27"/>
  <c r="H496" i="27"/>
  <c r="M496" i="27" s="1"/>
  <c r="G496" i="27"/>
  <c r="L496" i="27" s="1"/>
  <c r="D496" i="27"/>
  <c r="C496" i="27"/>
  <c r="H495" i="27"/>
  <c r="M495" i="27" s="1"/>
  <c r="G495" i="27"/>
  <c r="L495" i="27" s="1"/>
  <c r="D495" i="27"/>
  <c r="C495" i="27"/>
  <c r="H494" i="27"/>
  <c r="M494" i="27" s="1"/>
  <c r="G494" i="27"/>
  <c r="L494" i="27" s="1"/>
  <c r="D494" i="27"/>
  <c r="C494" i="27"/>
  <c r="H493" i="27"/>
  <c r="M493" i="27" s="1"/>
  <c r="G493" i="27"/>
  <c r="L493" i="27" s="1"/>
  <c r="D493" i="27"/>
  <c r="C493" i="27"/>
  <c r="H492" i="27"/>
  <c r="M492" i="27" s="1"/>
  <c r="G492" i="27"/>
  <c r="L492" i="27" s="1"/>
  <c r="D492" i="27"/>
  <c r="C492" i="27"/>
  <c r="H491" i="27"/>
  <c r="M491" i="27" s="1"/>
  <c r="G491" i="27"/>
  <c r="L491" i="27" s="1"/>
  <c r="D491" i="27"/>
  <c r="C491" i="27"/>
  <c r="H490" i="27"/>
  <c r="M490" i="27" s="1"/>
  <c r="G490" i="27"/>
  <c r="L490" i="27" s="1"/>
  <c r="D490" i="27"/>
  <c r="C490" i="27"/>
  <c r="H489" i="27"/>
  <c r="M489" i="27" s="1"/>
  <c r="G489" i="27"/>
  <c r="L489" i="27" s="1"/>
  <c r="D489" i="27"/>
  <c r="C489" i="27"/>
  <c r="H488" i="27"/>
  <c r="M488" i="27" s="1"/>
  <c r="G488" i="27"/>
  <c r="L488" i="27" s="1"/>
  <c r="D488" i="27"/>
  <c r="C488" i="27"/>
  <c r="H487" i="27"/>
  <c r="M487" i="27" s="1"/>
  <c r="G487" i="27"/>
  <c r="L487" i="27" s="1"/>
  <c r="D487" i="27"/>
  <c r="C487" i="27"/>
  <c r="H486" i="27"/>
  <c r="M486" i="27" s="1"/>
  <c r="G486" i="27"/>
  <c r="L486" i="27" s="1"/>
  <c r="D486" i="27"/>
  <c r="C486" i="27"/>
  <c r="H485" i="27"/>
  <c r="M485" i="27" s="1"/>
  <c r="G485" i="27"/>
  <c r="L485" i="27" s="1"/>
  <c r="D485" i="27"/>
  <c r="C485" i="27"/>
  <c r="H484" i="27"/>
  <c r="M484" i="27" s="1"/>
  <c r="G484" i="27"/>
  <c r="L484" i="27" s="1"/>
  <c r="D484" i="27"/>
  <c r="C484" i="27"/>
  <c r="H483" i="27"/>
  <c r="M483" i="27" s="1"/>
  <c r="G483" i="27"/>
  <c r="L483" i="27" s="1"/>
  <c r="D483" i="27"/>
  <c r="C483" i="27"/>
  <c r="H482" i="27"/>
  <c r="M482" i="27" s="1"/>
  <c r="G482" i="27"/>
  <c r="L482" i="27" s="1"/>
  <c r="D482" i="27"/>
  <c r="C482" i="27"/>
  <c r="H481" i="27"/>
  <c r="M481" i="27" s="1"/>
  <c r="G481" i="27"/>
  <c r="L481" i="27" s="1"/>
  <c r="D481" i="27"/>
  <c r="C481" i="27"/>
  <c r="H480" i="27"/>
  <c r="M480" i="27" s="1"/>
  <c r="G480" i="27"/>
  <c r="L480" i="27" s="1"/>
  <c r="D480" i="27"/>
  <c r="C480" i="27"/>
  <c r="H479" i="27"/>
  <c r="M479" i="27" s="1"/>
  <c r="G479" i="27"/>
  <c r="L479" i="27" s="1"/>
  <c r="D479" i="27"/>
  <c r="C479" i="27"/>
  <c r="H478" i="27"/>
  <c r="M478" i="27" s="1"/>
  <c r="G478" i="27"/>
  <c r="L478" i="27" s="1"/>
  <c r="D478" i="27"/>
  <c r="C478" i="27"/>
  <c r="H477" i="27"/>
  <c r="M477" i="27" s="1"/>
  <c r="G477" i="27"/>
  <c r="L477" i="27" s="1"/>
  <c r="D477" i="27"/>
  <c r="C477" i="27"/>
  <c r="H476" i="27"/>
  <c r="M476" i="27" s="1"/>
  <c r="G476" i="27"/>
  <c r="L476" i="27" s="1"/>
  <c r="D476" i="27"/>
  <c r="C476" i="27"/>
  <c r="H475" i="27"/>
  <c r="M475" i="27" s="1"/>
  <c r="G475" i="27"/>
  <c r="L475" i="27" s="1"/>
  <c r="D475" i="27"/>
  <c r="C475" i="27"/>
  <c r="H474" i="27"/>
  <c r="M474" i="27" s="1"/>
  <c r="G474" i="27"/>
  <c r="L474" i="27" s="1"/>
  <c r="D474" i="27"/>
  <c r="C474" i="27"/>
  <c r="H473" i="27"/>
  <c r="M473" i="27" s="1"/>
  <c r="G473" i="27"/>
  <c r="L473" i="27" s="1"/>
  <c r="D473" i="27"/>
  <c r="C473" i="27"/>
  <c r="H472" i="27"/>
  <c r="M472" i="27" s="1"/>
  <c r="G472" i="27"/>
  <c r="L472" i="27" s="1"/>
  <c r="D472" i="27"/>
  <c r="C472" i="27"/>
  <c r="H471" i="27"/>
  <c r="M471" i="27" s="1"/>
  <c r="G471" i="27"/>
  <c r="L471" i="27" s="1"/>
  <c r="D471" i="27"/>
  <c r="C471" i="27"/>
  <c r="H470" i="27"/>
  <c r="M470" i="27" s="1"/>
  <c r="G470" i="27"/>
  <c r="L470" i="27" s="1"/>
  <c r="D470" i="27"/>
  <c r="C470" i="27"/>
  <c r="H469" i="27"/>
  <c r="M469" i="27" s="1"/>
  <c r="G469" i="27"/>
  <c r="L469" i="27" s="1"/>
  <c r="D469" i="27"/>
  <c r="C469" i="27"/>
  <c r="H468" i="27"/>
  <c r="M468" i="27" s="1"/>
  <c r="G468" i="27"/>
  <c r="L468" i="27" s="1"/>
  <c r="D468" i="27"/>
  <c r="C468" i="27"/>
  <c r="H467" i="27"/>
  <c r="M467" i="27" s="1"/>
  <c r="G467" i="27"/>
  <c r="L467" i="27" s="1"/>
  <c r="D467" i="27"/>
  <c r="C467" i="27"/>
  <c r="H466" i="27"/>
  <c r="M466" i="27" s="1"/>
  <c r="G466" i="27"/>
  <c r="L466" i="27" s="1"/>
  <c r="D466" i="27"/>
  <c r="C466" i="27"/>
  <c r="H465" i="27"/>
  <c r="M465" i="27" s="1"/>
  <c r="G465" i="27"/>
  <c r="L465" i="27" s="1"/>
  <c r="D465" i="27"/>
  <c r="C465" i="27"/>
  <c r="H464" i="27"/>
  <c r="M464" i="27" s="1"/>
  <c r="G464" i="27"/>
  <c r="L464" i="27" s="1"/>
  <c r="D464" i="27"/>
  <c r="C464" i="27"/>
  <c r="H463" i="27"/>
  <c r="M463" i="27" s="1"/>
  <c r="G463" i="27"/>
  <c r="L463" i="27" s="1"/>
  <c r="D463" i="27"/>
  <c r="C463" i="27"/>
  <c r="H462" i="27"/>
  <c r="M462" i="27" s="1"/>
  <c r="G462" i="27"/>
  <c r="L462" i="27" s="1"/>
  <c r="D462" i="27"/>
  <c r="C462" i="27"/>
  <c r="H461" i="27"/>
  <c r="M461" i="27" s="1"/>
  <c r="G461" i="27"/>
  <c r="L461" i="27" s="1"/>
  <c r="D461" i="27"/>
  <c r="C461" i="27"/>
  <c r="H460" i="27"/>
  <c r="M460" i="27" s="1"/>
  <c r="G460" i="27"/>
  <c r="L460" i="27" s="1"/>
  <c r="D460" i="27"/>
  <c r="C460" i="27"/>
  <c r="H459" i="27"/>
  <c r="M459" i="27" s="1"/>
  <c r="G459" i="27"/>
  <c r="L459" i="27" s="1"/>
  <c r="D459" i="27"/>
  <c r="C459" i="27"/>
  <c r="H458" i="27"/>
  <c r="M458" i="27" s="1"/>
  <c r="G458" i="27"/>
  <c r="L458" i="27" s="1"/>
  <c r="D458" i="27"/>
  <c r="C458" i="27"/>
  <c r="H457" i="27"/>
  <c r="M457" i="27" s="1"/>
  <c r="G457" i="27"/>
  <c r="L457" i="27" s="1"/>
  <c r="D457" i="27"/>
  <c r="C457" i="27"/>
  <c r="H456" i="27"/>
  <c r="M456" i="27" s="1"/>
  <c r="G456" i="27"/>
  <c r="L456" i="27" s="1"/>
  <c r="D456" i="27"/>
  <c r="C456" i="27"/>
  <c r="H455" i="27"/>
  <c r="M455" i="27" s="1"/>
  <c r="G455" i="27"/>
  <c r="L455" i="27" s="1"/>
  <c r="D455" i="27"/>
  <c r="C455" i="27"/>
  <c r="H454" i="27"/>
  <c r="M454" i="27" s="1"/>
  <c r="G454" i="27"/>
  <c r="L454" i="27" s="1"/>
  <c r="D454" i="27"/>
  <c r="C454" i="27"/>
  <c r="H453" i="27"/>
  <c r="M453" i="27" s="1"/>
  <c r="G453" i="27"/>
  <c r="L453" i="27" s="1"/>
  <c r="D453" i="27"/>
  <c r="C453" i="27"/>
  <c r="H452" i="27"/>
  <c r="M452" i="27" s="1"/>
  <c r="G452" i="27"/>
  <c r="L452" i="27" s="1"/>
  <c r="D452" i="27"/>
  <c r="C452" i="27"/>
  <c r="H451" i="27"/>
  <c r="M451" i="27" s="1"/>
  <c r="G451" i="27"/>
  <c r="L451" i="27" s="1"/>
  <c r="D451" i="27"/>
  <c r="C451" i="27"/>
  <c r="H450" i="27"/>
  <c r="M450" i="27" s="1"/>
  <c r="G450" i="27"/>
  <c r="L450" i="27" s="1"/>
  <c r="D450" i="27"/>
  <c r="C450" i="27"/>
  <c r="H449" i="27"/>
  <c r="M449" i="27" s="1"/>
  <c r="G449" i="27"/>
  <c r="L449" i="27" s="1"/>
  <c r="D449" i="27"/>
  <c r="C449" i="27"/>
  <c r="H448" i="27"/>
  <c r="M448" i="27" s="1"/>
  <c r="G448" i="27"/>
  <c r="L448" i="27" s="1"/>
  <c r="D448" i="27"/>
  <c r="C448" i="27"/>
  <c r="H447" i="27"/>
  <c r="M447" i="27" s="1"/>
  <c r="G447" i="27"/>
  <c r="L447" i="27" s="1"/>
  <c r="D447" i="27"/>
  <c r="C447" i="27"/>
  <c r="H446" i="27"/>
  <c r="M446" i="27" s="1"/>
  <c r="G446" i="27"/>
  <c r="L446" i="27" s="1"/>
  <c r="D446" i="27"/>
  <c r="C446" i="27"/>
  <c r="H445" i="27"/>
  <c r="M445" i="27" s="1"/>
  <c r="G445" i="27"/>
  <c r="L445" i="27" s="1"/>
  <c r="D445" i="27"/>
  <c r="C445" i="27"/>
  <c r="H444" i="27"/>
  <c r="M444" i="27" s="1"/>
  <c r="G444" i="27"/>
  <c r="L444" i="27" s="1"/>
  <c r="D444" i="27"/>
  <c r="C444" i="27"/>
  <c r="H443" i="27"/>
  <c r="M443" i="27" s="1"/>
  <c r="G443" i="27"/>
  <c r="L443" i="27" s="1"/>
  <c r="D443" i="27"/>
  <c r="C443" i="27"/>
  <c r="H442" i="27"/>
  <c r="M442" i="27" s="1"/>
  <c r="G442" i="27"/>
  <c r="L442" i="27" s="1"/>
  <c r="D442" i="27"/>
  <c r="C442" i="27"/>
  <c r="H441" i="27"/>
  <c r="M441" i="27" s="1"/>
  <c r="G441" i="27"/>
  <c r="L441" i="27" s="1"/>
  <c r="D441" i="27"/>
  <c r="C441" i="27"/>
  <c r="H440" i="27"/>
  <c r="M440" i="27" s="1"/>
  <c r="G440" i="27"/>
  <c r="L440" i="27" s="1"/>
  <c r="D440" i="27"/>
  <c r="C440" i="27"/>
  <c r="H439" i="27"/>
  <c r="M439" i="27" s="1"/>
  <c r="G439" i="27"/>
  <c r="L439" i="27" s="1"/>
  <c r="D439" i="27"/>
  <c r="C439" i="27"/>
  <c r="H438" i="27"/>
  <c r="M438" i="27" s="1"/>
  <c r="G438" i="27"/>
  <c r="L438" i="27" s="1"/>
  <c r="D438" i="27"/>
  <c r="C438" i="27"/>
  <c r="H437" i="27"/>
  <c r="M437" i="27" s="1"/>
  <c r="G437" i="27"/>
  <c r="L437" i="27" s="1"/>
  <c r="D437" i="27"/>
  <c r="C437" i="27"/>
  <c r="H436" i="27"/>
  <c r="M436" i="27" s="1"/>
  <c r="G436" i="27"/>
  <c r="L436" i="27" s="1"/>
  <c r="D436" i="27"/>
  <c r="C436" i="27"/>
  <c r="H435" i="27"/>
  <c r="M435" i="27" s="1"/>
  <c r="G435" i="27"/>
  <c r="L435" i="27" s="1"/>
  <c r="D435" i="27"/>
  <c r="C435" i="27"/>
  <c r="H434" i="27"/>
  <c r="M434" i="27" s="1"/>
  <c r="G434" i="27"/>
  <c r="L434" i="27" s="1"/>
  <c r="D434" i="27"/>
  <c r="C434" i="27"/>
  <c r="H433" i="27"/>
  <c r="M433" i="27" s="1"/>
  <c r="G433" i="27"/>
  <c r="L433" i="27" s="1"/>
  <c r="D433" i="27"/>
  <c r="C433" i="27"/>
  <c r="H432" i="27"/>
  <c r="M432" i="27" s="1"/>
  <c r="G432" i="27"/>
  <c r="L432" i="27" s="1"/>
  <c r="D432" i="27"/>
  <c r="C432" i="27"/>
  <c r="H431" i="27"/>
  <c r="M431" i="27" s="1"/>
  <c r="G431" i="27"/>
  <c r="L431" i="27" s="1"/>
  <c r="D431" i="27"/>
  <c r="C431" i="27"/>
  <c r="H430" i="27"/>
  <c r="M430" i="27" s="1"/>
  <c r="G430" i="27"/>
  <c r="L430" i="27" s="1"/>
  <c r="D430" i="27"/>
  <c r="C430" i="27"/>
  <c r="H429" i="27"/>
  <c r="M429" i="27" s="1"/>
  <c r="G429" i="27"/>
  <c r="L429" i="27" s="1"/>
  <c r="D429" i="27"/>
  <c r="C429" i="27"/>
  <c r="H428" i="27"/>
  <c r="M428" i="27" s="1"/>
  <c r="G428" i="27"/>
  <c r="L428" i="27" s="1"/>
  <c r="D428" i="27"/>
  <c r="C428" i="27"/>
  <c r="H427" i="27"/>
  <c r="M427" i="27" s="1"/>
  <c r="G427" i="27"/>
  <c r="L427" i="27" s="1"/>
  <c r="D427" i="27"/>
  <c r="C427" i="27"/>
  <c r="H426" i="27"/>
  <c r="M426" i="27" s="1"/>
  <c r="G426" i="27"/>
  <c r="L426" i="27" s="1"/>
  <c r="D426" i="27"/>
  <c r="C426" i="27"/>
  <c r="H425" i="27"/>
  <c r="M425" i="27" s="1"/>
  <c r="G425" i="27"/>
  <c r="L425" i="27" s="1"/>
  <c r="D425" i="27"/>
  <c r="C425" i="27"/>
  <c r="H424" i="27"/>
  <c r="M424" i="27" s="1"/>
  <c r="G424" i="27"/>
  <c r="L424" i="27" s="1"/>
  <c r="D424" i="27"/>
  <c r="C424" i="27"/>
  <c r="H423" i="27"/>
  <c r="M423" i="27" s="1"/>
  <c r="G423" i="27"/>
  <c r="L423" i="27" s="1"/>
  <c r="D423" i="27"/>
  <c r="C423" i="27"/>
  <c r="H422" i="27"/>
  <c r="M422" i="27" s="1"/>
  <c r="G422" i="27"/>
  <c r="L422" i="27" s="1"/>
  <c r="D422" i="27"/>
  <c r="C422" i="27"/>
  <c r="H421" i="27"/>
  <c r="M421" i="27" s="1"/>
  <c r="G421" i="27"/>
  <c r="L421" i="27" s="1"/>
  <c r="D421" i="27"/>
  <c r="C421" i="27"/>
  <c r="H420" i="27"/>
  <c r="M420" i="27" s="1"/>
  <c r="G420" i="27"/>
  <c r="L420" i="27" s="1"/>
  <c r="D420" i="27"/>
  <c r="C420" i="27"/>
  <c r="H419" i="27"/>
  <c r="M419" i="27" s="1"/>
  <c r="G419" i="27"/>
  <c r="L419" i="27" s="1"/>
  <c r="D419" i="27"/>
  <c r="C419" i="27"/>
  <c r="H418" i="27"/>
  <c r="M418" i="27" s="1"/>
  <c r="G418" i="27"/>
  <c r="L418" i="27" s="1"/>
  <c r="D418" i="27"/>
  <c r="C418" i="27"/>
  <c r="H417" i="27"/>
  <c r="M417" i="27" s="1"/>
  <c r="G417" i="27"/>
  <c r="L417" i="27" s="1"/>
  <c r="D417" i="27"/>
  <c r="C417" i="27"/>
  <c r="H416" i="27"/>
  <c r="M416" i="27" s="1"/>
  <c r="G416" i="27"/>
  <c r="L416" i="27" s="1"/>
  <c r="D416" i="27"/>
  <c r="C416" i="27"/>
  <c r="H415" i="27"/>
  <c r="M415" i="27" s="1"/>
  <c r="G415" i="27"/>
  <c r="L415" i="27" s="1"/>
  <c r="D415" i="27"/>
  <c r="C415" i="27"/>
  <c r="H414" i="27"/>
  <c r="M414" i="27" s="1"/>
  <c r="G414" i="27"/>
  <c r="L414" i="27" s="1"/>
  <c r="D414" i="27"/>
  <c r="C414" i="27"/>
  <c r="H413" i="27"/>
  <c r="M413" i="27" s="1"/>
  <c r="G413" i="27"/>
  <c r="L413" i="27" s="1"/>
  <c r="D413" i="27"/>
  <c r="C413" i="27"/>
  <c r="H412" i="27"/>
  <c r="M412" i="27" s="1"/>
  <c r="G412" i="27"/>
  <c r="L412" i="27" s="1"/>
  <c r="D412" i="27"/>
  <c r="C412" i="27"/>
  <c r="H411" i="27"/>
  <c r="M411" i="27" s="1"/>
  <c r="G411" i="27"/>
  <c r="L411" i="27" s="1"/>
  <c r="D411" i="27"/>
  <c r="C411" i="27"/>
  <c r="H410" i="27"/>
  <c r="M410" i="27" s="1"/>
  <c r="G410" i="27"/>
  <c r="L410" i="27" s="1"/>
  <c r="D410" i="27"/>
  <c r="C410" i="27"/>
  <c r="H409" i="27"/>
  <c r="M409" i="27" s="1"/>
  <c r="G409" i="27"/>
  <c r="L409" i="27" s="1"/>
  <c r="D409" i="27"/>
  <c r="C409" i="27"/>
  <c r="H408" i="27"/>
  <c r="M408" i="27" s="1"/>
  <c r="G408" i="27"/>
  <c r="L408" i="27" s="1"/>
  <c r="D408" i="27"/>
  <c r="C408" i="27"/>
  <c r="H407" i="27"/>
  <c r="M407" i="27" s="1"/>
  <c r="G407" i="27"/>
  <c r="L407" i="27" s="1"/>
  <c r="D407" i="27"/>
  <c r="C407" i="27"/>
  <c r="H406" i="27"/>
  <c r="M406" i="27" s="1"/>
  <c r="G406" i="27"/>
  <c r="L406" i="27" s="1"/>
  <c r="D406" i="27"/>
  <c r="C406" i="27"/>
  <c r="H405" i="27"/>
  <c r="M405" i="27" s="1"/>
  <c r="G405" i="27"/>
  <c r="L405" i="27" s="1"/>
  <c r="D405" i="27"/>
  <c r="C405" i="27"/>
  <c r="H404" i="27"/>
  <c r="M404" i="27" s="1"/>
  <c r="G404" i="27"/>
  <c r="L404" i="27" s="1"/>
  <c r="D404" i="27"/>
  <c r="C404" i="27"/>
  <c r="H403" i="27"/>
  <c r="M403" i="27" s="1"/>
  <c r="G403" i="27"/>
  <c r="L403" i="27" s="1"/>
  <c r="D403" i="27"/>
  <c r="C403" i="27"/>
  <c r="H402" i="27"/>
  <c r="M402" i="27" s="1"/>
  <c r="G402" i="27"/>
  <c r="L402" i="27" s="1"/>
  <c r="D402" i="27"/>
  <c r="C402" i="27"/>
  <c r="H401" i="27"/>
  <c r="M401" i="27" s="1"/>
  <c r="G401" i="27"/>
  <c r="L401" i="27" s="1"/>
  <c r="D401" i="27"/>
  <c r="C401" i="27"/>
  <c r="H400" i="27"/>
  <c r="M400" i="27" s="1"/>
  <c r="G400" i="27"/>
  <c r="L400" i="27" s="1"/>
  <c r="D400" i="27"/>
  <c r="C400" i="27"/>
  <c r="H399" i="27"/>
  <c r="M399" i="27" s="1"/>
  <c r="G399" i="27"/>
  <c r="L399" i="27" s="1"/>
  <c r="D399" i="27"/>
  <c r="C399" i="27"/>
  <c r="H398" i="27"/>
  <c r="M398" i="27" s="1"/>
  <c r="G398" i="27"/>
  <c r="L398" i="27" s="1"/>
  <c r="D398" i="27"/>
  <c r="C398" i="27"/>
  <c r="H397" i="27"/>
  <c r="M397" i="27" s="1"/>
  <c r="G397" i="27"/>
  <c r="L397" i="27" s="1"/>
  <c r="D397" i="27"/>
  <c r="C397" i="27"/>
  <c r="H396" i="27"/>
  <c r="M396" i="27" s="1"/>
  <c r="G396" i="27"/>
  <c r="L396" i="27" s="1"/>
  <c r="D396" i="27"/>
  <c r="C396" i="27"/>
  <c r="H395" i="27"/>
  <c r="M395" i="27" s="1"/>
  <c r="G395" i="27"/>
  <c r="L395" i="27" s="1"/>
  <c r="D395" i="27"/>
  <c r="C395" i="27"/>
  <c r="H394" i="27"/>
  <c r="M394" i="27" s="1"/>
  <c r="G394" i="27"/>
  <c r="L394" i="27" s="1"/>
  <c r="D394" i="27"/>
  <c r="C394" i="27"/>
  <c r="H393" i="27"/>
  <c r="M393" i="27" s="1"/>
  <c r="G393" i="27"/>
  <c r="L393" i="27" s="1"/>
  <c r="D393" i="27"/>
  <c r="C393" i="27"/>
  <c r="H392" i="27"/>
  <c r="M392" i="27" s="1"/>
  <c r="G392" i="27"/>
  <c r="L392" i="27" s="1"/>
  <c r="D392" i="27"/>
  <c r="C392" i="27"/>
  <c r="H391" i="27"/>
  <c r="M391" i="27" s="1"/>
  <c r="G391" i="27"/>
  <c r="L391" i="27" s="1"/>
  <c r="D391" i="27"/>
  <c r="C391" i="27"/>
  <c r="H390" i="27"/>
  <c r="M390" i="27" s="1"/>
  <c r="G390" i="27"/>
  <c r="L390" i="27" s="1"/>
  <c r="D390" i="27"/>
  <c r="C390" i="27"/>
  <c r="H389" i="27"/>
  <c r="M389" i="27" s="1"/>
  <c r="G389" i="27"/>
  <c r="L389" i="27" s="1"/>
  <c r="D389" i="27"/>
  <c r="C389" i="27"/>
  <c r="H388" i="27"/>
  <c r="M388" i="27" s="1"/>
  <c r="G388" i="27"/>
  <c r="L388" i="27" s="1"/>
  <c r="D388" i="27"/>
  <c r="C388" i="27"/>
  <c r="H387" i="27"/>
  <c r="M387" i="27" s="1"/>
  <c r="G387" i="27"/>
  <c r="L387" i="27" s="1"/>
  <c r="D387" i="27"/>
  <c r="C387" i="27"/>
  <c r="H386" i="27"/>
  <c r="M386" i="27" s="1"/>
  <c r="G386" i="27"/>
  <c r="L386" i="27" s="1"/>
  <c r="D386" i="27"/>
  <c r="C386" i="27"/>
  <c r="H385" i="27"/>
  <c r="M385" i="27" s="1"/>
  <c r="G385" i="27"/>
  <c r="L385" i="27" s="1"/>
  <c r="D385" i="27"/>
  <c r="C385" i="27"/>
  <c r="H384" i="27"/>
  <c r="M384" i="27" s="1"/>
  <c r="G384" i="27"/>
  <c r="L384" i="27" s="1"/>
  <c r="D384" i="27"/>
  <c r="C384" i="27"/>
  <c r="H383" i="27"/>
  <c r="M383" i="27" s="1"/>
  <c r="G383" i="27"/>
  <c r="L383" i="27" s="1"/>
  <c r="D383" i="27"/>
  <c r="C383" i="27"/>
  <c r="H382" i="27"/>
  <c r="M382" i="27" s="1"/>
  <c r="G382" i="27"/>
  <c r="L382" i="27" s="1"/>
  <c r="D382" i="27"/>
  <c r="C382" i="27"/>
  <c r="H381" i="27"/>
  <c r="M381" i="27" s="1"/>
  <c r="G381" i="27"/>
  <c r="L381" i="27" s="1"/>
  <c r="D381" i="27"/>
  <c r="C381" i="27"/>
  <c r="H380" i="27"/>
  <c r="M380" i="27" s="1"/>
  <c r="G380" i="27"/>
  <c r="L380" i="27" s="1"/>
  <c r="D380" i="27"/>
  <c r="C380" i="27"/>
  <c r="H379" i="27"/>
  <c r="M379" i="27" s="1"/>
  <c r="G379" i="27"/>
  <c r="L379" i="27" s="1"/>
  <c r="D379" i="27"/>
  <c r="C379" i="27"/>
  <c r="H378" i="27"/>
  <c r="M378" i="27" s="1"/>
  <c r="G378" i="27"/>
  <c r="L378" i="27" s="1"/>
  <c r="D378" i="27"/>
  <c r="C378" i="27"/>
  <c r="H377" i="27"/>
  <c r="M377" i="27" s="1"/>
  <c r="G377" i="27"/>
  <c r="L377" i="27" s="1"/>
  <c r="D377" i="27"/>
  <c r="C377" i="27"/>
  <c r="H376" i="27"/>
  <c r="M376" i="27" s="1"/>
  <c r="G376" i="27"/>
  <c r="L376" i="27" s="1"/>
  <c r="D376" i="27"/>
  <c r="C376" i="27"/>
  <c r="H375" i="27"/>
  <c r="M375" i="27" s="1"/>
  <c r="G375" i="27"/>
  <c r="L375" i="27" s="1"/>
  <c r="D375" i="27"/>
  <c r="C375" i="27"/>
  <c r="H374" i="27"/>
  <c r="M374" i="27" s="1"/>
  <c r="G374" i="27"/>
  <c r="L374" i="27" s="1"/>
  <c r="D374" i="27"/>
  <c r="C374" i="27"/>
  <c r="H373" i="27"/>
  <c r="M373" i="27" s="1"/>
  <c r="G373" i="27"/>
  <c r="L373" i="27" s="1"/>
  <c r="D373" i="27"/>
  <c r="C373" i="27"/>
  <c r="H372" i="27"/>
  <c r="M372" i="27" s="1"/>
  <c r="G372" i="27"/>
  <c r="L372" i="27" s="1"/>
  <c r="D372" i="27"/>
  <c r="C372" i="27"/>
  <c r="H371" i="27"/>
  <c r="M371" i="27" s="1"/>
  <c r="G371" i="27"/>
  <c r="L371" i="27" s="1"/>
  <c r="D371" i="27"/>
  <c r="C371" i="27"/>
  <c r="H370" i="27"/>
  <c r="M370" i="27" s="1"/>
  <c r="G370" i="27"/>
  <c r="L370" i="27" s="1"/>
  <c r="D370" i="27"/>
  <c r="C370" i="27"/>
  <c r="H369" i="27"/>
  <c r="M369" i="27" s="1"/>
  <c r="G369" i="27"/>
  <c r="L369" i="27" s="1"/>
  <c r="D369" i="27"/>
  <c r="C369" i="27"/>
  <c r="H368" i="27"/>
  <c r="M368" i="27" s="1"/>
  <c r="G368" i="27"/>
  <c r="L368" i="27" s="1"/>
  <c r="D368" i="27"/>
  <c r="C368" i="27"/>
  <c r="H367" i="27"/>
  <c r="M367" i="27" s="1"/>
  <c r="G367" i="27"/>
  <c r="L367" i="27" s="1"/>
  <c r="D367" i="27"/>
  <c r="C367" i="27"/>
  <c r="H366" i="27"/>
  <c r="M366" i="27" s="1"/>
  <c r="G366" i="27"/>
  <c r="L366" i="27" s="1"/>
  <c r="D366" i="27"/>
  <c r="C366" i="27"/>
  <c r="H365" i="27"/>
  <c r="M365" i="27" s="1"/>
  <c r="G365" i="27"/>
  <c r="L365" i="27" s="1"/>
  <c r="D365" i="27"/>
  <c r="C365" i="27"/>
  <c r="H364" i="27"/>
  <c r="M364" i="27" s="1"/>
  <c r="G364" i="27"/>
  <c r="L364" i="27" s="1"/>
  <c r="D364" i="27"/>
  <c r="C364" i="27"/>
  <c r="H363" i="27"/>
  <c r="M363" i="27" s="1"/>
  <c r="G363" i="27"/>
  <c r="L363" i="27" s="1"/>
  <c r="D363" i="27"/>
  <c r="C363" i="27"/>
  <c r="H362" i="27"/>
  <c r="M362" i="27" s="1"/>
  <c r="G362" i="27"/>
  <c r="L362" i="27" s="1"/>
  <c r="D362" i="27"/>
  <c r="C362" i="27"/>
  <c r="H361" i="27"/>
  <c r="M361" i="27" s="1"/>
  <c r="G361" i="27"/>
  <c r="L361" i="27" s="1"/>
  <c r="D361" i="27"/>
  <c r="C361" i="27"/>
  <c r="H360" i="27"/>
  <c r="M360" i="27" s="1"/>
  <c r="G360" i="27"/>
  <c r="L360" i="27" s="1"/>
  <c r="D360" i="27"/>
  <c r="C360" i="27"/>
  <c r="H359" i="27"/>
  <c r="M359" i="27" s="1"/>
  <c r="G359" i="27"/>
  <c r="L359" i="27" s="1"/>
  <c r="D359" i="27"/>
  <c r="C359" i="27"/>
  <c r="H358" i="27"/>
  <c r="M358" i="27" s="1"/>
  <c r="G358" i="27"/>
  <c r="L358" i="27" s="1"/>
  <c r="D358" i="27"/>
  <c r="C358" i="27"/>
  <c r="H357" i="27"/>
  <c r="M357" i="27" s="1"/>
  <c r="G357" i="27"/>
  <c r="L357" i="27" s="1"/>
  <c r="D357" i="27"/>
  <c r="C357" i="27"/>
  <c r="H356" i="27"/>
  <c r="M356" i="27" s="1"/>
  <c r="G356" i="27"/>
  <c r="L356" i="27" s="1"/>
  <c r="D356" i="27"/>
  <c r="C356" i="27"/>
  <c r="H352" i="27"/>
  <c r="M352" i="27" s="1"/>
  <c r="D350" i="27"/>
  <c r="H348" i="27"/>
  <c r="M348" i="27" s="1"/>
  <c r="C348" i="27"/>
  <c r="H340" i="27"/>
  <c r="M340" i="27" s="1"/>
  <c r="D340" i="27"/>
  <c r="D336" i="27"/>
  <c r="H332" i="27"/>
  <c r="M332" i="27" s="1"/>
  <c r="C330" i="27"/>
  <c r="G328" i="27"/>
  <c r="L328" i="27" s="1"/>
  <c r="D326" i="27"/>
  <c r="H324" i="27"/>
  <c r="M324" i="27" s="1"/>
  <c r="G324" i="27"/>
  <c r="L324" i="27" s="1"/>
  <c r="D318" i="27"/>
  <c r="H316" i="27"/>
  <c r="M316" i="27" s="1"/>
  <c r="D314" i="27"/>
  <c r="H312" i="27"/>
  <c r="M312" i="27" s="1"/>
  <c r="D312" i="27"/>
  <c r="D308" i="27"/>
  <c r="C306" i="27"/>
  <c r="M302" i="27"/>
  <c r="G302" i="27"/>
  <c r="L302" i="27" s="1"/>
  <c r="D302" i="27"/>
  <c r="D300" i="27"/>
  <c r="C300" i="27"/>
  <c r="D299" i="27"/>
  <c r="H298" i="27"/>
  <c r="M298" i="27" s="1"/>
  <c r="D298" i="27"/>
  <c r="G296" i="27"/>
  <c r="L296" i="27" s="1"/>
  <c r="H294" i="27"/>
  <c r="M294" i="27" s="1"/>
  <c r="C294" i="27"/>
  <c r="H292" i="27"/>
  <c r="M292" i="27" s="1"/>
  <c r="H291" i="27"/>
  <c r="M291" i="27" s="1"/>
  <c r="G290" i="27"/>
  <c r="L290" i="27" s="1"/>
  <c r="H288" i="27"/>
  <c r="M288" i="27" s="1"/>
  <c r="G286" i="27"/>
  <c r="L286" i="27" s="1"/>
  <c r="D286" i="27"/>
  <c r="C286" i="27"/>
  <c r="D284" i="27"/>
  <c r="H282" i="27"/>
  <c r="M282" i="27" s="1"/>
  <c r="D282" i="27"/>
  <c r="D280" i="27"/>
  <c r="C280" i="27"/>
  <c r="G278" i="27"/>
  <c r="L278" i="27" s="1"/>
  <c r="C278" i="27"/>
  <c r="H276" i="27"/>
  <c r="M276" i="27" s="1"/>
  <c r="D276" i="27"/>
  <c r="H274" i="27"/>
  <c r="M274" i="27" s="1"/>
  <c r="G274" i="27"/>
  <c r="L274" i="27" s="1"/>
  <c r="D274" i="27"/>
  <c r="G272" i="27"/>
  <c r="L272" i="27" s="1"/>
  <c r="C272" i="27"/>
  <c r="G271" i="27"/>
  <c r="L271" i="27" s="1"/>
  <c r="G270" i="27"/>
  <c r="L270" i="27" s="1"/>
  <c r="D270" i="27"/>
  <c r="C270" i="27"/>
  <c r="H268" i="27"/>
  <c r="M268" i="27" s="1"/>
  <c r="G268" i="27"/>
  <c r="L268" i="27" s="1"/>
  <c r="H267" i="27"/>
  <c r="M267" i="27" s="1"/>
  <c r="G266" i="27"/>
  <c r="L266" i="27" s="1"/>
  <c r="D266" i="27"/>
  <c r="C266" i="27"/>
  <c r="H264" i="27"/>
  <c r="M264" i="27" s="1"/>
  <c r="C264" i="27"/>
  <c r="H263" i="27"/>
  <c r="M263" i="27" s="1"/>
  <c r="H262" i="27"/>
  <c r="M262" i="27" s="1"/>
  <c r="D262" i="27"/>
  <c r="C262" i="27"/>
  <c r="G261" i="27"/>
  <c r="L261" i="27" s="1"/>
  <c r="H260" i="27"/>
  <c r="M260" i="27" s="1"/>
  <c r="G260" i="27"/>
  <c r="L260" i="27" s="1"/>
  <c r="G259" i="27"/>
  <c r="L259" i="27" s="1"/>
  <c r="D259" i="27"/>
  <c r="G258" i="27"/>
  <c r="L258" i="27" s="1"/>
  <c r="D258" i="27"/>
  <c r="C258" i="27"/>
  <c r="H257" i="27"/>
  <c r="M257" i="27" s="1"/>
  <c r="H256" i="27"/>
  <c r="M256" i="27" s="1"/>
  <c r="G256" i="27"/>
  <c r="L256" i="27" s="1"/>
  <c r="H255" i="27"/>
  <c r="M255" i="27" s="1"/>
  <c r="G254" i="27"/>
  <c r="L254" i="27" s="1"/>
  <c r="D254" i="27"/>
  <c r="C254" i="27"/>
  <c r="G252" i="27"/>
  <c r="L252" i="27" s="1"/>
  <c r="D252" i="27"/>
  <c r="G251" i="27"/>
  <c r="L251" i="27" s="1"/>
  <c r="H250" i="27"/>
  <c r="M250" i="27" s="1"/>
  <c r="G250" i="27"/>
  <c r="L250" i="27" s="1"/>
  <c r="D250" i="27"/>
  <c r="D248" i="27"/>
  <c r="C248" i="27"/>
  <c r="H246" i="27"/>
  <c r="M246" i="27" s="1"/>
  <c r="G246" i="27"/>
  <c r="L246" i="27" s="1"/>
  <c r="D246" i="27"/>
  <c r="G245" i="27"/>
  <c r="L245" i="27" s="1"/>
  <c r="H244" i="27"/>
  <c r="M244" i="27" s="1"/>
  <c r="G244" i="27"/>
  <c r="L244" i="27" s="1"/>
  <c r="G243" i="27"/>
  <c r="L243" i="27" s="1"/>
  <c r="D243" i="27"/>
  <c r="H242" i="27"/>
  <c r="M242" i="27" s="1"/>
  <c r="D242" i="27"/>
  <c r="C242" i="27"/>
  <c r="H241" i="27"/>
  <c r="M241" i="27" s="1"/>
  <c r="C241" i="27"/>
  <c r="H240" i="27"/>
  <c r="M240" i="27" s="1"/>
  <c r="C240" i="27"/>
  <c r="H239" i="27"/>
  <c r="M239" i="27" s="1"/>
  <c r="D239" i="27"/>
  <c r="H238" i="27"/>
  <c r="M238" i="27" s="1"/>
  <c r="G238" i="27"/>
  <c r="L238" i="27" s="1"/>
  <c r="D238" i="27"/>
  <c r="C238" i="27"/>
  <c r="G237" i="27"/>
  <c r="L237" i="27" s="1"/>
  <c r="D237" i="27"/>
  <c r="G236" i="27"/>
  <c r="L236" i="27" s="1"/>
  <c r="D236" i="27"/>
  <c r="H235" i="27"/>
  <c r="M235" i="27" s="1"/>
  <c r="G235" i="27"/>
  <c r="L235" i="27" s="1"/>
  <c r="H234" i="27"/>
  <c r="M234" i="27" s="1"/>
  <c r="G234" i="27"/>
  <c r="L234" i="27" s="1"/>
  <c r="D234" i="27"/>
  <c r="C234" i="27"/>
  <c r="H233" i="27"/>
  <c r="M233" i="27" s="1"/>
  <c r="C233" i="27"/>
  <c r="H232" i="27"/>
  <c r="M232" i="27" s="1"/>
  <c r="C232" i="27"/>
  <c r="H231" i="27"/>
  <c r="M231" i="27" s="1"/>
  <c r="G231" i="27"/>
  <c r="L231" i="27" s="1"/>
  <c r="D231" i="27"/>
  <c r="H230" i="27"/>
  <c r="M230" i="27" s="1"/>
  <c r="G230" i="27"/>
  <c r="L230" i="27" s="1"/>
  <c r="D230" i="27"/>
  <c r="C230" i="27"/>
  <c r="H229" i="27"/>
  <c r="M229" i="27" s="1"/>
  <c r="G229" i="27"/>
  <c r="L229" i="27" s="1"/>
  <c r="H228" i="27"/>
  <c r="M228" i="27" s="1"/>
  <c r="G228" i="27"/>
  <c r="L228" i="27" s="1"/>
  <c r="G227" i="27"/>
  <c r="L227" i="27" s="1"/>
  <c r="C227" i="27"/>
  <c r="H226" i="27"/>
  <c r="M226" i="27" s="1"/>
  <c r="G226" i="27"/>
  <c r="L226" i="27" s="1"/>
  <c r="D226" i="27"/>
  <c r="C226" i="27"/>
  <c r="D225" i="27"/>
  <c r="C225" i="27"/>
  <c r="D224" i="27"/>
  <c r="C224" i="27"/>
  <c r="H223" i="27"/>
  <c r="M223" i="27" s="1"/>
  <c r="C223" i="27"/>
  <c r="H222" i="27"/>
  <c r="M222" i="27" s="1"/>
  <c r="G222" i="27"/>
  <c r="L222" i="27" s="1"/>
  <c r="D222" i="27"/>
  <c r="C222" i="27"/>
  <c r="H221" i="27"/>
  <c r="M221" i="27" s="1"/>
  <c r="G221" i="27"/>
  <c r="L221" i="27" s="1"/>
  <c r="H220" i="27"/>
  <c r="M220" i="27" s="1"/>
  <c r="G220" i="27"/>
  <c r="L220" i="27" s="1"/>
  <c r="G219" i="27"/>
  <c r="L219" i="27" s="1"/>
  <c r="D219" i="27"/>
  <c r="H218" i="27"/>
  <c r="M218" i="27" s="1"/>
  <c r="G218" i="27"/>
  <c r="L218" i="27" s="1"/>
  <c r="D218" i="27"/>
  <c r="C218" i="27"/>
  <c r="D217" i="27"/>
  <c r="C217" i="27"/>
  <c r="D216" i="27"/>
  <c r="C216" i="27"/>
  <c r="H215" i="27"/>
  <c r="M215" i="27" s="1"/>
  <c r="G215" i="27"/>
  <c r="L215" i="27" s="1"/>
  <c r="D215" i="27"/>
  <c r="H214" i="27"/>
  <c r="M214" i="27" s="1"/>
  <c r="G214" i="27"/>
  <c r="L214" i="27" s="1"/>
  <c r="D214" i="27"/>
  <c r="C214" i="27"/>
  <c r="H213" i="27"/>
  <c r="M213" i="27" s="1"/>
  <c r="G213" i="27"/>
  <c r="L213" i="27" s="1"/>
  <c r="C213" i="27"/>
  <c r="H212" i="27"/>
  <c r="M212" i="27" s="1"/>
  <c r="G212" i="27"/>
  <c r="L212" i="27" s="1"/>
  <c r="C212" i="27"/>
  <c r="H211" i="27"/>
  <c r="M211" i="27" s="1"/>
  <c r="G211" i="27"/>
  <c r="L211" i="27" s="1"/>
  <c r="C211" i="27"/>
  <c r="H210" i="27"/>
  <c r="M210" i="27" s="1"/>
  <c r="G210" i="27"/>
  <c r="L210" i="27" s="1"/>
  <c r="D210" i="27"/>
  <c r="C210" i="27"/>
  <c r="H209" i="27"/>
  <c r="M209" i="27" s="1"/>
  <c r="G209" i="27"/>
  <c r="L209" i="27" s="1"/>
  <c r="D209" i="27"/>
  <c r="H208" i="27"/>
  <c r="M208" i="27" s="1"/>
  <c r="G208" i="27"/>
  <c r="L208" i="27" s="1"/>
  <c r="D208" i="27"/>
  <c r="H207" i="27"/>
  <c r="M207" i="27" s="1"/>
  <c r="D207" i="27"/>
  <c r="C207" i="27"/>
  <c r="H206" i="27"/>
  <c r="M206" i="27" s="1"/>
  <c r="G206" i="27"/>
  <c r="L206" i="27" s="1"/>
  <c r="D206" i="27"/>
  <c r="C206" i="27"/>
  <c r="H205" i="27"/>
  <c r="M205" i="27" s="1"/>
  <c r="G205" i="27"/>
  <c r="L205" i="27" s="1"/>
  <c r="D205" i="27"/>
  <c r="C205" i="27"/>
  <c r="H204" i="27"/>
  <c r="M204" i="27" s="1"/>
  <c r="G204" i="27"/>
  <c r="L204" i="27" s="1"/>
  <c r="D204" i="27"/>
  <c r="C204" i="27"/>
  <c r="G203" i="27"/>
  <c r="L203" i="27" s="1"/>
  <c r="D203" i="27"/>
  <c r="C203" i="27"/>
  <c r="H202" i="27"/>
  <c r="M202" i="27" s="1"/>
  <c r="G202" i="27"/>
  <c r="L202" i="27" s="1"/>
  <c r="D202" i="27"/>
  <c r="C202" i="27"/>
  <c r="H201" i="27"/>
  <c r="M201" i="27" s="1"/>
  <c r="G201" i="27"/>
  <c r="L201" i="27" s="1"/>
  <c r="D201" i="27"/>
  <c r="C201" i="27"/>
  <c r="H200" i="27"/>
  <c r="M200" i="27" s="1"/>
  <c r="G200" i="27"/>
  <c r="L200" i="27" s="1"/>
  <c r="D200" i="27"/>
  <c r="C200" i="27"/>
  <c r="H199" i="27"/>
  <c r="M199" i="27" s="1"/>
  <c r="G199" i="27"/>
  <c r="L199" i="27" s="1"/>
  <c r="D199" i="27"/>
  <c r="H198" i="27"/>
  <c r="M198" i="27" s="1"/>
  <c r="G198" i="27"/>
  <c r="L198" i="27" s="1"/>
  <c r="D198" i="27"/>
  <c r="C198" i="27"/>
  <c r="H197" i="27"/>
  <c r="M197" i="27" s="1"/>
  <c r="G197" i="27"/>
  <c r="L197" i="27" s="1"/>
  <c r="D197" i="27"/>
  <c r="C197" i="27"/>
  <c r="H196" i="27"/>
  <c r="M196" i="27" s="1"/>
  <c r="G196" i="27"/>
  <c r="L196" i="27" s="1"/>
  <c r="D196" i="27"/>
  <c r="C196" i="27"/>
  <c r="H195" i="27"/>
  <c r="M195" i="27" s="1"/>
  <c r="G195" i="27"/>
  <c r="L195" i="27" s="1"/>
  <c r="C195" i="27"/>
  <c r="H194" i="27"/>
  <c r="M194" i="27" s="1"/>
  <c r="G194" i="27"/>
  <c r="L194" i="27" s="1"/>
  <c r="D194" i="27"/>
  <c r="C194" i="27"/>
  <c r="H193" i="27"/>
  <c r="M193" i="27" s="1"/>
  <c r="G193" i="27"/>
  <c r="L193" i="27" s="1"/>
  <c r="D193" i="27"/>
  <c r="C193" i="27"/>
  <c r="H192" i="27"/>
  <c r="M192" i="27" s="1"/>
  <c r="G192" i="27"/>
  <c r="L192" i="27" s="1"/>
  <c r="D192" i="27"/>
  <c r="C192" i="27"/>
  <c r="H191" i="27"/>
  <c r="M191" i="27" s="1"/>
  <c r="D191" i="27"/>
  <c r="C191" i="27"/>
  <c r="H190" i="27"/>
  <c r="M190" i="27" s="1"/>
  <c r="G190" i="27"/>
  <c r="L190" i="27" s="1"/>
  <c r="D190" i="27"/>
  <c r="C190" i="27"/>
  <c r="H189" i="27"/>
  <c r="M189" i="27" s="1"/>
  <c r="G189" i="27"/>
  <c r="L189" i="27" s="1"/>
  <c r="D189" i="27"/>
  <c r="C189" i="27"/>
  <c r="H188" i="27"/>
  <c r="M188" i="27" s="1"/>
  <c r="G188" i="27"/>
  <c r="L188" i="27" s="1"/>
  <c r="D188" i="27"/>
  <c r="C188" i="27"/>
  <c r="G187" i="27"/>
  <c r="L187" i="27" s="1"/>
  <c r="D187" i="27"/>
  <c r="C187" i="27"/>
  <c r="H186" i="27"/>
  <c r="M186" i="27" s="1"/>
  <c r="G186" i="27"/>
  <c r="L186" i="27" s="1"/>
  <c r="D186" i="27"/>
  <c r="C186" i="27"/>
  <c r="H185" i="27"/>
  <c r="M185" i="27" s="1"/>
  <c r="G185" i="27"/>
  <c r="L185" i="27" s="1"/>
  <c r="D185" i="27"/>
  <c r="C185" i="27"/>
  <c r="H184" i="27"/>
  <c r="M184" i="27" s="1"/>
  <c r="G184" i="27"/>
  <c r="L184" i="27" s="1"/>
  <c r="D184" i="27"/>
  <c r="C184" i="27"/>
  <c r="H183" i="27"/>
  <c r="M183" i="27" s="1"/>
  <c r="G183" i="27"/>
  <c r="L183" i="27" s="1"/>
  <c r="D183" i="27"/>
  <c r="H182" i="27"/>
  <c r="M182" i="27" s="1"/>
  <c r="G182" i="27"/>
  <c r="L182" i="27" s="1"/>
  <c r="D182" i="27"/>
  <c r="C182" i="27"/>
  <c r="H181" i="27"/>
  <c r="M181" i="27" s="1"/>
  <c r="G181" i="27"/>
  <c r="L181" i="27" s="1"/>
  <c r="D181" i="27"/>
  <c r="C181" i="27"/>
  <c r="H180" i="27"/>
  <c r="M180" i="27" s="1"/>
  <c r="G180" i="27"/>
  <c r="L180" i="27" s="1"/>
  <c r="D180" i="27"/>
  <c r="C180" i="27"/>
  <c r="H179" i="27"/>
  <c r="M179" i="27" s="1"/>
  <c r="G179" i="27"/>
  <c r="L179" i="27" s="1"/>
  <c r="C179" i="27"/>
  <c r="H178" i="27"/>
  <c r="M178" i="27" s="1"/>
  <c r="G178" i="27"/>
  <c r="L178" i="27" s="1"/>
  <c r="D178" i="27"/>
  <c r="C178" i="27"/>
  <c r="H177" i="27"/>
  <c r="M177" i="27" s="1"/>
  <c r="G177" i="27"/>
  <c r="L177" i="27" s="1"/>
  <c r="D177" i="27"/>
  <c r="C177" i="27"/>
  <c r="H176" i="27"/>
  <c r="M176" i="27" s="1"/>
  <c r="G176" i="27"/>
  <c r="L176" i="27" s="1"/>
  <c r="D176" i="27"/>
  <c r="C176" i="27"/>
  <c r="H175" i="27"/>
  <c r="M175" i="27" s="1"/>
  <c r="G175" i="27"/>
  <c r="L175" i="27" s="1"/>
  <c r="D175" i="27"/>
  <c r="C175" i="27"/>
  <c r="H174" i="27"/>
  <c r="M174" i="27" s="1"/>
  <c r="G174" i="27"/>
  <c r="L174" i="27" s="1"/>
  <c r="D174" i="27"/>
  <c r="C174" i="27"/>
  <c r="H173" i="27"/>
  <c r="M173" i="27" s="1"/>
  <c r="G173" i="27"/>
  <c r="L173" i="27" s="1"/>
  <c r="D173" i="27"/>
  <c r="C173" i="27"/>
  <c r="H172" i="27"/>
  <c r="M172" i="27" s="1"/>
  <c r="G172" i="27"/>
  <c r="L172" i="27" s="1"/>
  <c r="D172" i="27"/>
  <c r="C172" i="27"/>
  <c r="H171" i="27"/>
  <c r="M171" i="27" s="1"/>
  <c r="G171" i="27"/>
  <c r="L171" i="27" s="1"/>
  <c r="D171" i="27"/>
  <c r="C171" i="27"/>
  <c r="H170" i="27"/>
  <c r="M170" i="27" s="1"/>
  <c r="G170" i="27"/>
  <c r="L170" i="27" s="1"/>
  <c r="D170" i="27"/>
  <c r="C170" i="27"/>
  <c r="H169" i="27"/>
  <c r="M169" i="27" s="1"/>
  <c r="G169" i="27"/>
  <c r="L169" i="27" s="1"/>
  <c r="D169" i="27"/>
  <c r="C169" i="27"/>
  <c r="H168" i="27"/>
  <c r="M168" i="27" s="1"/>
  <c r="G168" i="27"/>
  <c r="L168" i="27" s="1"/>
  <c r="D168" i="27"/>
  <c r="C168" i="27"/>
  <c r="H167" i="27"/>
  <c r="M167" i="27" s="1"/>
  <c r="G167" i="27"/>
  <c r="L167" i="27" s="1"/>
  <c r="D167" i="27"/>
  <c r="C167" i="27"/>
  <c r="H166" i="27"/>
  <c r="M166" i="27" s="1"/>
  <c r="G166" i="27"/>
  <c r="L166" i="27" s="1"/>
  <c r="D166" i="27"/>
  <c r="C166" i="27"/>
  <c r="H165" i="27"/>
  <c r="M165" i="27" s="1"/>
  <c r="G165" i="27"/>
  <c r="L165" i="27" s="1"/>
  <c r="D165" i="27"/>
  <c r="C165" i="27"/>
  <c r="H164" i="27"/>
  <c r="M164" i="27" s="1"/>
  <c r="G164" i="27"/>
  <c r="L164" i="27" s="1"/>
  <c r="D164" i="27"/>
  <c r="C164" i="27"/>
  <c r="H163" i="27"/>
  <c r="M163" i="27" s="1"/>
  <c r="G163" i="27"/>
  <c r="L163" i="27" s="1"/>
  <c r="D163" i="27"/>
  <c r="C163" i="27"/>
  <c r="H162" i="27"/>
  <c r="M162" i="27" s="1"/>
  <c r="G162" i="27"/>
  <c r="L162" i="27" s="1"/>
  <c r="D162" i="27"/>
  <c r="C162" i="27"/>
  <c r="H161" i="27"/>
  <c r="M161" i="27" s="1"/>
  <c r="G161" i="27"/>
  <c r="L161" i="27" s="1"/>
  <c r="D161" i="27"/>
  <c r="C161" i="27"/>
  <c r="H160" i="27"/>
  <c r="M160" i="27" s="1"/>
  <c r="G160" i="27"/>
  <c r="L160" i="27" s="1"/>
  <c r="D160" i="27"/>
  <c r="C160" i="27"/>
  <c r="H159" i="27"/>
  <c r="M159" i="27" s="1"/>
  <c r="G159" i="27"/>
  <c r="L159" i="27" s="1"/>
  <c r="D159" i="27"/>
  <c r="C159" i="27"/>
  <c r="H158" i="27"/>
  <c r="M158" i="27" s="1"/>
  <c r="G158" i="27"/>
  <c r="L158" i="27" s="1"/>
  <c r="D158" i="27"/>
  <c r="C158" i="27"/>
  <c r="H157" i="27"/>
  <c r="M157" i="27" s="1"/>
  <c r="G157" i="27"/>
  <c r="L157" i="27" s="1"/>
  <c r="D157" i="27"/>
  <c r="C157" i="27"/>
  <c r="H156" i="27"/>
  <c r="M156" i="27" s="1"/>
  <c r="G156" i="27"/>
  <c r="L156" i="27" s="1"/>
  <c r="D156" i="27"/>
  <c r="C156" i="27"/>
  <c r="H155" i="27"/>
  <c r="M155" i="27" s="1"/>
  <c r="G155" i="27"/>
  <c r="L155" i="27" s="1"/>
  <c r="D155" i="27"/>
  <c r="C155" i="27"/>
  <c r="H154" i="27"/>
  <c r="M154" i="27" s="1"/>
  <c r="G154" i="27"/>
  <c r="L154" i="27" s="1"/>
  <c r="D154" i="27"/>
  <c r="C154" i="27"/>
  <c r="H153" i="27"/>
  <c r="M153" i="27" s="1"/>
  <c r="G153" i="27"/>
  <c r="L153" i="27" s="1"/>
  <c r="D153" i="27"/>
  <c r="C153" i="27"/>
  <c r="H152" i="27"/>
  <c r="M152" i="27" s="1"/>
  <c r="G152" i="27"/>
  <c r="L152" i="27" s="1"/>
  <c r="D152" i="27"/>
  <c r="C152" i="27"/>
  <c r="H151" i="27"/>
  <c r="M151" i="27" s="1"/>
  <c r="G151" i="27"/>
  <c r="L151" i="27" s="1"/>
  <c r="D151" i="27"/>
  <c r="C151" i="27"/>
  <c r="H150" i="27"/>
  <c r="M150" i="27" s="1"/>
  <c r="G150" i="27"/>
  <c r="L150" i="27" s="1"/>
  <c r="D150" i="27"/>
  <c r="C150" i="27"/>
  <c r="H149" i="27"/>
  <c r="M149" i="27" s="1"/>
  <c r="G149" i="27"/>
  <c r="L149" i="27" s="1"/>
  <c r="D149" i="27"/>
  <c r="C149" i="27"/>
  <c r="H148" i="27"/>
  <c r="M148" i="27" s="1"/>
  <c r="G148" i="27"/>
  <c r="L148" i="27" s="1"/>
  <c r="D148" i="27"/>
  <c r="C148" i="27"/>
  <c r="H147" i="27"/>
  <c r="M147" i="27" s="1"/>
  <c r="G147" i="27"/>
  <c r="L147" i="27" s="1"/>
  <c r="D147" i="27"/>
  <c r="C147" i="27"/>
  <c r="H146" i="27"/>
  <c r="M146" i="27" s="1"/>
  <c r="G146" i="27"/>
  <c r="L146" i="27" s="1"/>
  <c r="D146" i="27"/>
  <c r="C146" i="27"/>
  <c r="H145" i="27"/>
  <c r="M145" i="27" s="1"/>
  <c r="G145" i="27"/>
  <c r="L145" i="27" s="1"/>
  <c r="D145" i="27"/>
  <c r="C145" i="27"/>
  <c r="H144" i="27"/>
  <c r="M144" i="27" s="1"/>
  <c r="G144" i="27"/>
  <c r="L144" i="27" s="1"/>
  <c r="D144" i="27"/>
  <c r="C144" i="27"/>
  <c r="H143" i="27"/>
  <c r="M143" i="27" s="1"/>
  <c r="G143" i="27"/>
  <c r="L143" i="27" s="1"/>
  <c r="D143" i="27"/>
  <c r="C143" i="27"/>
  <c r="H142" i="27"/>
  <c r="M142" i="27" s="1"/>
  <c r="G142" i="27"/>
  <c r="L142" i="27" s="1"/>
  <c r="D142" i="27"/>
  <c r="C142" i="27"/>
  <c r="H141" i="27"/>
  <c r="M141" i="27" s="1"/>
  <c r="G141" i="27"/>
  <c r="L141" i="27" s="1"/>
  <c r="D141" i="27"/>
  <c r="C141" i="27"/>
  <c r="H140" i="27"/>
  <c r="M140" i="27" s="1"/>
  <c r="G140" i="27"/>
  <c r="L140" i="27" s="1"/>
  <c r="D140" i="27"/>
  <c r="C140" i="27"/>
  <c r="H139" i="27"/>
  <c r="M139" i="27" s="1"/>
  <c r="G139" i="27"/>
  <c r="L139" i="27" s="1"/>
  <c r="D139" i="27"/>
  <c r="C139" i="27"/>
  <c r="H138" i="27"/>
  <c r="M138" i="27" s="1"/>
  <c r="G138" i="27"/>
  <c r="L138" i="27" s="1"/>
  <c r="D138" i="27"/>
  <c r="C138" i="27"/>
  <c r="H137" i="27"/>
  <c r="M137" i="27" s="1"/>
  <c r="G137" i="27"/>
  <c r="L137" i="27" s="1"/>
  <c r="D137" i="27"/>
  <c r="C137" i="27"/>
  <c r="H136" i="27"/>
  <c r="M136" i="27" s="1"/>
  <c r="G136" i="27"/>
  <c r="L136" i="27" s="1"/>
  <c r="D136" i="27"/>
  <c r="C136" i="27"/>
  <c r="H135" i="27"/>
  <c r="M135" i="27" s="1"/>
  <c r="G135" i="27"/>
  <c r="L135" i="27" s="1"/>
  <c r="D135" i="27"/>
  <c r="C135" i="27"/>
  <c r="H134" i="27"/>
  <c r="M134" i="27" s="1"/>
  <c r="G134" i="27"/>
  <c r="L134" i="27" s="1"/>
  <c r="D134" i="27"/>
  <c r="C134" i="27"/>
  <c r="H133" i="27"/>
  <c r="M133" i="27" s="1"/>
  <c r="G133" i="27"/>
  <c r="L133" i="27" s="1"/>
  <c r="D133" i="27"/>
  <c r="C133" i="27"/>
  <c r="H132" i="27"/>
  <c r="M132" i="27" s="1"/>
  <c r="G132" i="27"/>
  <c r="L132" i="27" s="1"/>
  <c r="D132" i="27"/>
  <c r="C132" i="27"/>
  <c r="H131" i="27"/>
  <c r="M131" i="27" s="1"/>
  <c r="G131" i="27"/>
  <c r="L131" i="27" s="1"/>
  <c r="D131" i="27"/>
  <c r="C131" i="27"/>
  <c r="H130" i="27"/>
  <c r="M130" i="27" s="1"/>
  <c r="G130" i="27"/>
  <c r="L130" i="27" s="1"/>
  <c r="D130" i="27"/>
  <c r="C130" i="27"/>
  <c r="H129" i="27"/>
  <c r="M129" i="27" s="1"/>
  <c r="G129" i="27"/>
  <c r="L129" i="27" s="1"/>
  <c r="D129" i="27"/>
  <c r="C129" i="27"/>
  <c r="H128" i="27"/>
  <c r="M128" i="27" s="1"/>
  <c r="G128" i="27"/>
  <c r="L128" i="27" s="1"/>
  <c r="D128" i="27"/>
  <c r="C128" i="27"/>
  <c r="H127" i="27"/>
  <c r="M127" i="27" s="1"/>
  <c r="G127" i="27"/>
  <c r="L127" i="27" s="1"/>
  <c r="D127" i="27"/>
  <c r="C127" i="27"/>
  <c r="H126" i="27"/>
  <c r="M126" i="27" s="1"/>
  <c r="G126" i="27"/>
  <c r="L126" i="27" s="1"/>
  <c r="D126" i="27"/>
  <c r="C126" i="27"/>
  <c r="H125" i="27"/>
  <c r="M125" i="27" s="1"/>
  <c r="G125" i="27"/>
  <c r="L125" i="27" s="1"/>
  <c r="D125" i="27"/>
  <c r="C125" i="27"/>
  <c r="H124" i="27"/>
  <c r="M124" i="27" s="1"/>
  <c r="G124" i="27"/>
  <c r="L124" i="27" s="1"/>
  <c r="D124" i="27"/>
  <c r="C124" i="27"/>
  <c r="H123" i="27"/>
  <c r="M123" i="27" s="1"/>
  <c r="G123" i="27"/>
  <c r="L123" i="27" s="1"/>
  <c r="D123" i="27"/>
  <c r="C123" i="27"/>
  <c r="H122" i="27"/>
  <c r="M122" i="27" s="1"/>
  <c r="G122" i="27"/>
  <c r="L122" i="27" s="1"/>
  <c r="D122" i="27"/>
  <c r="C122" i="27"/>
  <c r="H121" i="27"/>
  <c r="M121" i="27" s="1"/>
  <c r="G121" i="27"/>
  <c r="L121" i="27" s="1"/>
  <c r="D121" i="27"/>
  <c r="C121" i="27"/>
  <c r="H120" i="27"/>
  <c r="M120" i="27" s="1"/>
  <c r="G120" i="27"/>
  <c r="L120" i="27" s="1"/>
  <c r="D120" i="27"/>
  <c r="C120" i="27"/>
  <c r="H119" i="27"/>
  <c r="M119" i="27" s="1"/>
  <c r="G119" i="27"/>
  <c r="L119" i="27" s="1"/>
  <c r="D119" i="27"/>
  <c r="C119" i="27"/>
  <c r="H118" i="27"/>
  <c r="M118" i="27" s="1"/>
  <c r="G118" i="27"/>
  <c r="L118" i="27" s="1"/>
  <c r="D118" i="27"/>
  <c r="C118" i="27"/>
  <c r="H117" i="27"/>
  <c r="M117" i="27" s="1"/>
  <c r="G117" i="27"/>
  <c r="L117" i="27" s="1"/>
  <c r="D117" i="27"/>
  <c r="C117" i="27"/>
  <c r="H116" i="27"/>
  <c r="M116" i="27" s="1"/>
  <c r="G116" i="27"/>
  <c r="L116" i="27" s="1"/>
  <c r="D116" i="27"/>
  <c r="C116" i="27"/>
  <c r="H115" i="27"/>
  <c r="M115" i="27" s="1"/>
  <c r="G115" i="27"/>
  <c r="L115" i="27" s="1"/>
  <c r="D115" i="27"/>
  <c r="C115" i="27"/>
  <c r="H114" i="27"/>
  <c r="M114" i="27" s="1"/>
  <c r="G114" i="27"/>
  <c r="L114" i="27" s="1"/>
  <c r="D114" i="27"/>
  <c r="C114" i="27"/>
  <c r="H113" i="27"/>
  <c r="M113" i="27" s="1"/>
  <c r="G113" i="27"/>
  <c r="L113" i="27" s="1"/>
  <c r="D113" i="27"/>
  <c r="C113" i="27"/>
  <c r="H112" i="27"/>
  <c r="M112" i="27" s="1"/>
  <c r="G112" i="27"/>
  <c r="L112" i="27" s="1"/>
  <c r="D112" i="27"/>
  <c r="C112" i="27"/>
  <c r="H111" i="27"/>
  <c r="M111" i="27" s="1"/>
  <c r="G111" i="27"/>
  <c r="L111" i="27" s="1"/>
  <c r="D111" i="27"/>
  <c r="C111" i="27"/>
  <c r="H110" i="27"/>
  <c r="M110" i="27" s="1"/>
  <c r="G110" i="27"/>
  <c r="L110" i="27" s="1"/>
  <c r="D110" i="27"/>
  <c r="C110" i="27"/>
  <c r="H109" i="27"/>
  <c r="M109" i="27" s="1"/>
  <c r="G109" i="27"/>
  <c r="L109" i="27" s="1"/>
  <c r="D109" i="27"/>
  <c r="C109" i="27"/>
  <c r="H108" i="27"/>
  <c r="M108" i="27" s="1"/>
  <c r="G108" i="27"/>
  <c r="L108" i="27" s="1"/>
  <c r="D108" i="27"/>
  <c r="C108" i="27"/>
  <c r="H107" i="27"/>
  <c r="M107" i="27" s="1"/>
  <c r="G107" i="27"/>
  <c r="L107" i="27" s="1"/>
  <c r="D107" i="27"/>
  <c r="C107" i="27"/>
  <c r="H106" i="27"/>
  <c r="M106" i="27" s="1"/>
  <c r="G106" i="27"/>
  <c r="L106" i="27" s="1"/>
  <c r="D106" i="27"/>
  <c r="C106" i="27"/>
  <c r="H105" i="27"/>
  <c r="M105" i="27" s="1"/>
  <c r="G105" i="27"/>
  <c r="L105" i="27" s="1"/>
  <c r="D105" i="27"/>
  <c r="C105" i="27"/>
  <c r="H104" i="27"/>
  <c r="M104" i="27" s="1"/>
  <c r="G104" i="27"/>
  <c r="L104" i="27" s="1"/>
  <c r="D104" i="27"/>
  <c r="C104" i="27"/>
  <c r="H103" i="27"/>
  <c r="M103" i="27" s="1"/>
  <c r="G103" i="27"/>
  <c r="L103" i="27" s="1"/>
  <c r="D103" i="27"/>
  <c r="C103" i="27"/>
  <c r="H102" i="27"/>
  <c r="M102" i="27" s="1"/>
  <c r="G102" i="27"/>
  <c r="L102" i="27" s="1"/>
  <c r="D102" i="27"/>
  <c r="C102" i="27"/>
  <c r="H101" i="27"/>
  <c r="M101" i="27" s="1"/>
  <c r="G101" i="27"/>
  <c r="L101" i="27" s="1"/>
  <c r="D101" i="27"/>
  <c r="C101" i="27"/>
  <c r="H100" i="27"/>
  <c r="M100" i="27" s="1"/>
  <c r="G100" i="27"/>
  <c r="L100" i="27" s="1"/>
  <c r="D100" i="27"/>
  <c r="C100" i="27"/>
  <c r="H99" i="27"/>
  <c r="M99" i="27" s="1"/>
  <c r="G99" i="27"/>
  <c r="L99" i="27" s="1"/>
  <c r="D99" i="27"/>
  <c r="C99" i="27"/>
  <c r="H98" i="27"/>
  <c r="M98" i="27" s="1"/>
  <c r="G98" i="27"/>
  <c r="L98" i="27" s="1"/>
  <c r="D98" i="27"/>
  <c r="C98" i="27"/>
  <c r="H97" i="27"/>
  <c r="M97" i="27" s="1"/>
  <c r="G97" i="27"/>
  <c r="L97" i="27" s="1"/>
  <c r="D97" i="27"/>
  <c r="C97" i="27"/>
  <c r="H96" i="27"/>
  <c r="M96" i="27" s="1"/>
  <c r="G96" i="27"/>
  <c r="L96" i="27" s="1"/>
  <c r="D96" i="27"/>
  <c r="C96" i="27"/>
  <c r="H95" i="27"/>
  <c r="M95" i="27" s="1"/>
  <c r="G95" i="27"/>
  <c r="L95" i="27" s="1"/>
  <c r="D95" i="27"/>
  <c r="C95" i="27"/>
  <c r="H94" i="27"/>
  <c r="M94" i="27" s="1"/>
  <c r="G94" i="27"/>
  <c r="L94" i="27" s="1"/>
  <c r="D94" i="27"/>
  <c r="C94" i="27"/>
  <c r="H93" i="27"/>
  <c r="M93" i="27" s="1"/>
  <c r="G93" i="27"/>
  <c r="L93" i="27" s="1"/>
  <c r="D93" i="27"/>
  <c r="C93" i="27"/>
  <c r="H92" i="27"/>
  <c r="M92" i="27" s="1"/>
  <c r="G92" i="27"/>
  <c r="L92" i="27" s="1"/>
  <c r="D92" i="27"/>
  <c r="C92" i="27"/>
  <c r="H91" i="27"/>
  <c r="M91" i="27" s="1"/>
  <c r="G91" i="27"/>
  <c r="L91" i="27" s="1"/>
  <c r="D91" i="27"/>
  <c r="C91" i="27"/>
  <c r="H90" i="27"/>
  <c r="M90" i="27" s="1"/>
  <c r="G90" i="27"/>
  <c r="L90" i="27" s="1"/>
  <c r="D90" i="27"/>
  <c r="C90" i="27"/>
  <c r="H89" i="27"/>
  <c r="M89" i="27" s="1"/>
  <c r="G89" i="27"/>
  <c r="L89" i="27" s="1"/>
  <c r="D89" i="27"/>
  <c r="C89" i="27"/>
  <c r="H88" i="27"/>
  <c r="M88" i="27" s="1"/>
  <c r="G88" i="27"/>
  <c r="L88" i="27" s="1"/>
  <c r="D88" i="27"/>
  <c r="C88" i="27"/>
  <c r="H87" i="27"/>
  <c r="M87" i="27" s="1"/>
  <c r="G87" i="27"/>
  <c r="L87" i="27" s="1"/>
  <c r="D87" i="27"/>
  <c r="C87" i="27"/>
  <c r="H86" i="27"/>
  <c r="M86" i="27" s="1"/>
  <c r="G86" i="27"/>
  <c r="L86" i="27" s="1"/>
  <c r="D86" i="27"/>
  <c r="C86" i="27"/>
  <c r="H85" i="27"/>
  <c r="M85" i="27" s="1"/>
  <c r="G85" i="27"/>
  <c r="L85" i="27" s="1"/>
  <c r="D85" i="27"/>
  <c r="C85" i="27"/>
  <c r="H84" i="27"/>
  <c r="M84" i="27" s="1"/>
  <c r="G84" i="27"/>
  <c r="L84" i="27" s="1"/>
  <c r="D84" i="27"/>
  <c r="C84" i="27"/>
  <c r="H83" i="27"/>
  <c r="M83" i="27" s="1"/>
  <c r="G83" i="27"/>
  <c r="L83" i="27" s="1"/>
  <c r="D83" i="27"/>
  <c r="C83" i="27"/>
  <c r="H82" i="27"/>
  <c r="M82" i="27" s="1"/>
  <c r="G82" i="27"/>
  <c r="L82" i="27" s="1"/>
  <c r="D82" i="27"/>
  <c r="C82" i="27"/>
  <c r="H81" i="27"/>
  <c r="M81" i="27" s="1"/>
  <c r="G81" i="27"/>
  <c r="L81" i="27" s="1"/>
  <c r="D81" i="27"/>
  <c r="C81" i="27"/>
  <c r="H80" i="27"/>
  <c r="M80" i="27" s="1"/>
  <c r="G80" i="27"/>
  <c r="L80" i="27" s="1"/>
  <c r="D80" i="27"/>
  <c r="C80" i="27"/>
  <c r="H79" i="27"/>
  <c r="M79" i="27" s="1"/>
  <c r="G79" i="27"/>
  <c r="L79" i="27" s="1"/>
  <c r="D79" i="27"/>
  <c r="C79" i="27"/>
  <c r="H78" i="27"/>
  <c r="M78" i="27" s="1"/>
  <c r="G78" i="27"/>
  <c r="L78" i="27" s="1"/>
  <c r="D78" i="27"/>
  <c r="C78" i="27"/>
  <c r="H77" i="27"/>
  <c r="M77" i="27" s="1"/>
  <c r="G77" i="27"/>
  <c r="L77" i="27" s="1"/>
  <c r="D77" i="27"/>
  <c r="C77" i="27"/>
  <c r="H76" i="27"/>
  <c r="M76" i="27" s="1"/>
  <c r="G76" i="27"/>
  <c r="L76" i="27" s="1"/>
  <c r="D76" i="27"/>
  <c r="C76" i="27"/>
  <c r="H75" i="27"/>
  <c r="M75" i="27" s="1"/>
  <c r="G75" i="27"/>
  <c r="L75" i="27" s="1"/>
  <c r="D75" i="27"/>
  <c r="C75" i="27"/>
  <c r="H74" i="27"/>
  <c r="M74" i="27" s="1"/>
  <c r="G74" i="27"/>
  <c r="L74" i="27" s="1"/>
  <c r="D74" i="27"/>
  <c r="C74" i="27"/>
  <c r="H73" i="27"/>
  <c r="M73" i="27" s="1"/>
  <c r="G73" i="27"/>
  <c r="L73" i="27" s="1"/>
  <c r="D73" i="27"/>
  <c r="C73" i="27"/>
  <c r="H72" i="27"/>
  <c r="M72" i="27" s="1"/>
  <c r="G72" i="27"/>
  <c r="L72" i="27" s="1"/>
  <c r="D72" i="27"/>
  <c r="C72" i="27"/>
  <c r="H71" i="27"/>
  <c r="M71" i="27" s="1"/>
  <c r="G71" i="27"/>
  <c r="L71" i="27" s="1"/>
  <c r="D71" i="27"/>
  <c r="C71" i="27"/>
  <c r="H70" i="27"/>
  <c r="M70" i="27" s="1"/>
  <c r="G70" i="27"/>
  <c r="L70" i="27" s="1"/>
  <c r="D70" i="27"/>
  <c r="C70" i="27"/>
  <c r="H69" i="27"/>
  <c r="M69" i="27" s="1"/>
  <c r="G69" i="27"/>
  <c r="L69" i="27" s="1"/>
  <c r="D69" i="27"/>
  <c r="C69" i="27"/>
  <c r="H68" i="27"/>
  <c r="M68" i="27" s="1"/>
  <c r="G68" i="27"/>
  <c r="L68" i="27" s="1"/>
  <c r="D68" i="27"/>
  <c r="C68" i="27"/>
  <c r="H67" i="27"/>
  <c r="M67" i="27" s="1"/>
  <c r="G67" i="27"/>
  <c r="L67" i="27" s="1"/>
  <c r="D67" i="27"/>
  <c r="C67" i="27"/>
  <c r="H66" i="27"/>
  <c r="M66" i="27" s="1"/>
  <c r="G66" i="27"/>
  <c r="L66" i="27" s="1"/>
  <c r="D66" i="27"/>
  <c r="C66" i="27"/>
  <c r="H65" i="27"/>
  <c r="M65" i="27" s="1"/>
  <c r="G65" i="27"/>
  <c r="L65" i="27" s="1"/>
  <c r="D65" i="27"/>
  <c r="C65" i="27"/>
  <c r="H64" i="27"/>
  <c r="M64" i="27" s="1"/>
  <c r="G64" i="27"/>
  <c r="L64" i="27" s="1"/>
  <c r="D64" i="27"/>
  <c r="C64" i="27"/>
  <c r="H63" i="27"/>
  <c r="M63" i="27" s="1"/>
  <c r="G63" i="27"/>
  <c r="L63" i="27" s="1"/>
  <c r="D63" i="27"/>
  <c r="C63" i="27"/>
  <c r="H62" i="27"/>
  <c r="M62" i="27" s="1"/>
  <c r="G62" i="27"/>
  <c r="L62" i="27" s="1"/>
  <c r="D62" i="27"/>
  <c r="C62" i="27"/>
  <c r="H61" i="27"/>
  <c r="M61" i="27" s="1"/>
  <c r="G61" i="27"/>
  <c r="L61" i="27" s="1"/>
  <c r="D61" i="27"/>
  <c r="C61" i="27"/>
  <c r="H60" i="27"/>
  <c r="M60" i="27" s="1"/>
  <c r="G60" i="27"/>
  <c r="L60" i="27" s="1"/>
  <c r="D60" i="27"/>
  <c r="C60" i="27"/>
  <c r="H59" i="27"/>
  <c r="M59" i="27" s="1"/>
  <c r="G59" i="27"/>
  <c r="L59" i="27" s="1"/>
  <c r="D59" i="27"/>
  <c r="C59" i="27"/>
  <c r="H58" i="27"/>
  <c r="M58" i="27" s="1"/>
  <c r="G58" i="27"/>
  <c r="L58" i="27" s="1"/>
  <c r="D58" i="27"/>
  <c r="C58" i="27"/>
  <c r="H57" i="27"/>
  <c r="M57" i="27" s="1"/>
  <c r="G57" i="27"/>
  <c r="L57" i="27" s="1"/>
  <c r="D57" i="27"/>
  <c r="C57" i="27"/>
  <c r="H56" i="27"/>
  <c r="M56" i="27" s="1"/>
  <c r="G56" i="27"/>
  <c r="L56" i="27" s="1"/>
  <c r="D56" i="27"/>
  <c r="C56" i="27"/>
  <c r="H55" i="27"/>
  <c r="M55" i="27" s="1"/>
  <c r="G55" i="27"/>
  <c r="L55" i="27" s="1"/>
  <c r="D55" i="27"/>
  <c r="C55" i="27"/>
  <c r="H54" i="27"/>
  <c r="M54" i="27" s="1"/>
  <c r="G54" i="27"/>
  <c r="L54" i="27" s="1"/>
  <c r="D54" i="27"/>
  <c r="C54" i="27"/>
  <c r="H53" i="27"/>
  <c r="M53" i="27" s="1"/>
  <c r="G53" i="27"/>
  <c r="L53" i="27" s="1"/>
  <c r="D53" i="27"/>
  <c r="C53" i="27"/>
  <c r="H52" i="27"/>
  <c r="M52" i="27" s="1"/>
  <c r="G52" i="27"/>
  <c r="L52" i="27" s="1"/>
  <c r="D52" i="27"/>
  <c r="C52" i="27"/>
  <c r="H51" i="27"/>
  <c r="M51" i="27" s="1"/>
  <c r="G51" i="27"/>
  <c r="L51" i="27" s="1"/>
  <c r="D51" i="27"/>
  <c r="C51" i="27"/>
  <c r="H50" i="27"/>
  <c r="M50" i="27" s="1"/>
  <c r="G50" i="27"/>
  <c r="L50" i="27" s="1"/>
  <c r="D50" i="27"/>
  <c r="C50" i="27"/>
  <c r="H49" i="27"/>
  <c r="M49" i="27" s="1"/>
  <c r="G49" i="27"/>
  <c r="L49" i="27" s="1"/>
  <c r="D49" i="27"/>
  <c r="C49" i="27"/>
  <c r="H48" i="27"/>
  <c r="M48" i="27" s="1"/>
  <c r="G48" i="27"/>
  <c r="L48" i="27" s="1"/>
  <c r="D48" i="27"/>
  <c r="C48" i="27"/>
  <c r="H47" i="27"/>
  <c r="M47" i="27" s="1"/>
  <c r="G47" i="27"/>
  <c r="L47" i="27" s="1"/>
  <c r="D47" i="27"/>
  <c r="C47" i="27"/>
  <c r="H46" i="27"/>
  <c r="M46" i="27" s="1"/>
  <c r="G46" i="27"/>
  <c r="L46" i="27" s="1"/>
  <c r="D46" i="27"/>
  <c r="C46" i="27"/>
  <c r="H45" i="27"/>
  <c r="M45" i="27" s="1"/>
  <c r="G45" i="27"/>
  <c r="L45" i="27" s="1"/>
  <c r="D45" i="27"/>
  <c r="C45" i="27"/>
  <c r="H44" i="27"/>
  <c r="M44" i="27" s="1"/>
  <c r="G44" i="27"/>
  <c r="L44" i="27" s="1"/>
  <c r="D44" i="27"/>
  <c r="C44" i="27"/>
  <c r="H43" i="27"/>
  <c r="M43" i="27" s="1"/>
  <c r="G43" i="27"/>
  <c r="L43" i="27" s="1"/>
  <c r="D43" i="27"/>
  <c r="C43" i="27"/>
  <c r="H42" i="27"/>
  <c r="M42" i="27" s="1"/>
  <c r="G42" i="27"/>
  <c r="L42" i="27" s="1"/>
  <c r="D42" i="27"/>
  <c r="C42" i="27"/>
  <c r="H41" i="27"/>
  <c r="M41" i="27" s="1"/>
  <c r="G41" i="27"/>
  <c r="L41" i="27" s="1"/>
  <c r="D41" i="27"/>
  <c r="C41" i="27"/>
  <c r="H40" i="27"/>
  <c r="M40" i="27" s="1"/>
  <c r="G40" i="27"/>
  <c r="L40" i="27" s="1"/>
  <c r="D40" i="27"/>
  <c r="C40" i="27"/>
  <c r="H39" i="27"/>
  <c r="M39" i="27" s="1"/>
  <c r="G39" i="27"/>
  <c r="L39" i="27" s="1"/>
  <c r="D39" i="27"/>
  <c r="C39" i="27"/>
  <c r="H38" i="27"/>
  <c r="M38" i="27" s="1"/>
  <c r="G38" i="27"/>
  <c r="L38" i="27" s="1"/>
  <c r="D38" i="27"/>
  <c r="C38" i="27"/>
  <c r="H37" i="27"/>
  <c r="M37" i="27" s="1"/>
  <c r="G37" i="27"/>
  <c r="L37" i="27" s="1"/>
  <c r="D37" i="27"/>
  <c r="C37" i="27"/>
  <c r="H36" i="27"/>
  <c r="M36" i="27" s="1"/>
  <c r="G36" i="27"/>
  <c r="L36" i="27" s="1"/>
  <c r="D36" i="27"/>
  <c r="C36" i="27"/>
  <c r="H35" i="27"/>
  <c r="M35" i="27" s="1"/>
  <c r="G35" i="27"/>
  <c r="L35" i="27" s="1"/>
  <c r="H34" i="27"/>
  <c r="M34" i="27" s="1"/>
  <c r="G34" i="27"/>
  <c r="L34" i="27" s="1"/>
  <c r="D34" i="27"/>
  <c r="C34" i="27"/>
  <c r="H33" i="27"/>
  <c r="M33" i="27" s="1"/>
  <c r="G33" i="27"/>
  <c r="L33" i="27" s="1"/>
  <c r="D33" i="27"/>
  <c r="C33" i="27"/>
  <c r="H32" i="27"/>
  <c r="M32" i="27" s="1"/>
  <c r="G32" i="27"/>
  <c r="L32" i="27" s="1"/>
  <c r="D32" i="27"/>
  <c r="C32" i="27"/>
  <c r="H31" i="27"/>
  <c r="M31" i="27" s="1"/>
  <c r="G31" i="27"/>
  <c r="L31" i="27" s="1"/>
  <c r="D31" i="27"/>
  <c r="C31" i="27"/>
  <c r="H30" i="27"/>
  <c r="M30" i="27" s="1"/>
  <c r="G30" i="27"/>
  <c r="L30" i="27" s="1"/>
  <c r="D30" i="27"/>
  <c r="C30" i="27"/>
  <c r="H29" i="27"/>
  <c r="M29" i="27" s="1"/>
  <c r="G29" i="27"/>
  <c r="L29" i="27" s="1"/>
  <c r="D29" i="27"/>
  <c r="C29" i="27"/>
  <c r="H28" i="27"/>
  <c r="M28" i="27" s="1"/>
  <c r="G28" i="27"/>
  <c r="L28" i="27" s="1"/>
  <c r="D28" i="27"/>
  <c r="C28" i="27"/>
  <c r="H27" i="27"/>
  <c r="M27" i="27" s="1"/>
  <c r="G27" i="27"/>
  <c r="L27" i="27" s="1"/>
  <c r="D27" i="27"/>
  <c r="C27" i="27"/>
  <c r="H26" i="27"/>
  <c r="M26" i="27" s="1"/>
  <c r="G26" i="27"/>
  <c r="L26" i="27" s="1"/>
  <c r="D26" i="27"/>
  <c r="C26" i="27"/>
  <c r="H25" i="27"/>
  <c r="M25" i="27" s="1"/>
  <c r="G25" i="27"/>
  <c r="L25" i="27" s="1"/>
  <c r="D25" i="27"/>
  <c r="C25" i="27"/>
  <c r="H24" i="27"/>
  <c r="M24" i="27" s="1"/>
  <c r="G24" i="27"/>
  <c r="L24" i="27" s="1"/>
  <c r="D24" i="27"/>
  <c r="C24" i="27"/>
  <c r="H23" i="27"/>
  <c r="M23" i="27" s="1"/>
  <c r="G23" i="27"/>
  <c r="L23" i="27" s="1"/>
  <c r="D23" i="27"/>
  <c r="C23" i="27"/>
  <c r="H22" i="27"/>
  <c r="M22" i="27" s="1"/>
  <c r="G22" i="27"/>
  <c r="L22" i="27" s="1"/>
  <c r="D22" i="27"/>
  <c r="C22" i="27"/>
  <c r="H21" i="27"/>
  <c r="M21" i="27" s="1"/>
  <c r="G21" i="27"/>
  <c r="L21" i="27" s="1"/>
  <c r="D21" i="27"/>
  <c r="C21" i="27"/>
  <c r="H20" i="27"/>
  <c r="M20" i="27" s="1"/>
  <c r="G20" i="27"/>
  <c r="L20" i="27" s="1"/>
  <c r="D20" i="27"/>
  <c r="C20" i="27"/>
  <c r="H19" i="27"/>
  <c r="M19" i="27" s="1"/>
  <c r="G19" i="27"/>
  <c r="L19" i="27" s="1"/>
  <c r="D19" i="27"/>
  <c r="C19" i="27"/>
  <c r="H18" i="27"/>
  <c r="M18" i="27" s="1"/>
  <c r="G18" i="27"/>
  <c r="L18" i="27" s="1"/>
  <c r="D18" i="27"/>
  <c r="C18" i="27"/>
  <c r="H17" i="27"/>
  <c r="M17" i="27" s="1"/>
  <c r="G17" i="27"/>
  <c r="L17" i="27" s="1"/>
  <c r="D17" i="27"/>
  <c r="C17" i="27"/>
  <c r="H16" i="27"/>
  <c r="M16" i="27" s="1"/>
  <c r="G16" i="27"/>
  <c r="L16" i="27" s="1"/>
  <c r="D16" i="27"/>
  <c r="C16" i="27"/>
  <c r="H15" i="27"/>
  <c r="M15" i="27" s="1"/>
  <c r="G15" i="27"/>
  <c r="L15" i="27" s="1"/>
  <c r="D15" i="27"/>
  <c r="C15" i="27"/>
  <c r="H14" i="27"/>
  <c r="M14" i="27" s="1"/>
  <c r="H13" i="27"/>
  <c r="M13" i="27" s="1"/>
  <c r="G13" i="27"/>
  <c r="L13" i="27" s="1"/>
  <c r="D13" i="27"/>
  <c r="C13" i="27"/>
  <c r="G10" i="27"/>
  <c r="L10" i="27" s="1"/>
  <c r="D9" i="27"/>
  <c r="C9" i="27"/>
  <c r="H8" i="27"/>
  <c r="M8" i="27" s="1"/>
  <c r="G8" i="27"/>
  <c r="L8" i="27" s="1"/>
  <c r="D8" i="27"/>
  <c r="C8" i="27"/>
  <c r="D7" i="27"/>
  <c r="H6" i="27"/>
  <c r="M6" i="27" s="1"/>
  <c r="G6" i="27"/>
  <c r="L6" i="27" s="1"/>
  <c r="D6" i="27"/>
  <c r="C6" i="27"/>
  <c r="D1300" i="26"/>
  <c r="C1300" i="26"/>
  <c r="D1299" i="26"/>
  <c r="C1299" i="26"/>
  <c r="D1298" i="26"/>
  <c r="C1298" i="26"/>
  <c r="D1297" i="26"/>
  <c r="C1297" i="26"/>
  <c r="D1296" i="26"/>
  <c r="C1296" i="26"/>
  <c r="D1295" i="26"/>
  <c r="C1295" i="26"/>
  <c r="D1294" i="26"/>
  <c r="C1294" i="26"/>
  <c r="D1293" i="26"/>
  <c r="C1293" i="26"/>
  <c r="D1292" i="26"/>
  <c r="C1292" i="26"/>
  <c r="D1291" i="26"/>
  <c r="C1291" i="26"/>
  <c r="D1290" i="26"/>
  <c r="C1290" i="26"/>
  <c r="D1289" i="26"/>
  <c r="C1289" i="26"/>
  <c r="D1288" i="26"/>
  <c r="C1288" i="26"/>
  <c r="D1287" i="26"/>
  <c r="C1287" i="26"/>
  <c r="D1286" i="26"/>
  <c r="C1286" i="26"/>
  <c r="D1285" i="26"/>
  <c r="C1285" i="26"/>
  <c r="D1284" i="26"/>
  <c r="C1284" i="26"/>
  <c r="D1283" i="26"/>
  <c r="C1283" i="26"/>
  <c r="D1282" i="26"/>
  <c r="C1282" i="26"/>
  <c r="D1281" i="26"/>
  <c r="C1281" i="26"/>
  <c r="D1280" i="26"/>
  <c r="C1280" i="26"/>
  <c r="D1279" i="26"/>
  <c r="C1279" i="26"/>
  <c r="D1278" i="26"/>
  <c r="C1278" i="26"/>
  <c r="D1277" i="26"/>
  <c r="C1277" i="26"/>
  <c r="D1276" i="26"/>
  <c r="C1276" i="26"/>
  <c r="D1275" i="26"/>
  <c r="C1275" i="26"/>
  <c r="D1274" i="26"/>
  <c r="C1274" i="26"/>
  <c r="D1273" i="26"/>
  <c r="C1273" i="26"/>
  <c r="D1272" i="26"/>
  <c r="C1272" i="26"/>
  <c r="D1271" i="26"/>
  <c r="C1271" i="26"/>
  <c r="D1270" i="26"/>
  <c r="C1270" i="26"/>
  <c r="D1269" i="26"/>
  <c r="C1269" i="26"/>
  <c r="D1268" i="26"/>
  <c r="C1268" i="26"/>
  <c r="D1267" i="26"/>
  <c r="C1267" i="26"/>
  <c r="D1266" i="26"/>
  <c r="C1266" i="26"/>
  <c r="D1265" i="26"/>
  <c r="C1265" i="26"/>
  <c r="D1264" i="26"/>
  <c r="C1264" i="26"/>
  <c r="D1263" i="26"/>
  <c r="C1263" i="26"/>
  <c r="D1262" i="26"/>
  <c r="C1262" i="26"/>
  <c r="D1261" i="26"/>
  <c r="C1261" i="26"/>
  <c r="D1260" i="26"/>
  <c r="C1260" i="26"/>
  <c r="D1259" i="26"/>
  <c r="C1259" i="26"/>
  <c r="D1258" i="26"/>
  <c r="C1258" i="26"/>
  <c r="D1257" i="26"/>
  <c r="C1257" i="26"/>
  <c r="D1256" i="26"/>
  <c r="C1256" i="26"/>
  <c r="D1255" i="26"/>
  <c r="C1255" i="26"/>
  <c r="D1254" i="26"/>
  <c r="C1254" i="26"/>
  <c r="D1253" i="26"/>
  <c r="C1253" i="26"/>
  <c r="D1252" i="26"/>
  <c r="C1252" i="26"/>
  <c r="D1251" i="26"/>
  <c r="C1251" i="26"/>
  <c r="D1250" i="26"/>
  <c r="C1250" i="26"/>
  <c r="D1249" i="26"/>
  <c r="C1249" i="26"/>
  <c r="D1248" i="26"/>
  <c r="C1248" i="26"/>
  <c r="D1247" i="26"/>
  <c r="C1247" i="26"/>
  <c r="D1246" i="26"/>
  <c r="C1246" i="26"/>
  <c r="D1245" i="26"/>
  <c r="C1245" i="26"/>
  <c r="D1244" i="26"/>
  <c r="C1244" i="26"/>
  <c r="D1243" i="26"/>
  <c r="C1243" i="26"/>
  <c r="D1242" i="26"/>
  <c r="C1242" i="26"/>
  <c r="D1241" i="26"/>
  <c r="C1241" i="26"/>
  <c r="D1240" i="26"/>
  <c r="C1240" i="26"/>
  <c r="D1239" i="26"/>
  <c r="C1239" i="26"/>
  <c r="D1238" i="26"/>
  <c r="C1238" i="26"/>
  <c r="D1237" i="26"/>
  <c r="C1237" i="26"/>
  <c r="D1236" i="26"/>
  <c r="C1236" i="26"/>
  <c r="D1235" i="26"/>
  <c r="C1235" i="26"/>
  <c r="D1234" i="26"/>
  <c r="C1234" i="26"/>
  <c r="D1233" i="26"/>
  <c r="C1233" i="26"/>
  <c r="D1232" i="26"/>
  <c r="C1232" i="26"/>
  <c r="D1231" i="26"/>
  <c r="C1231" i="26"/>
  <c r="D1230" i="26"/>
  <c r="C1230" i="26"/>
  <c r="D1229" i="26"/>
  <c r="C1229" i="26"/>
  <c r="D1228" i="26"/>
  <c r="C1228" i="26"/>
  <c r="D1227" i="26"/>
  <c r="C1227" i="26"/>
  <c r="D1226" i="26"/>
  <c r="C1226" i="26"/>
  <c r="D1225" i="26"/>
  <c r="C1225" i="26"/>
  <c r="D1224" i="26"/>
  <c r="C1224" i="26"/>
  <c r="D1223" i="26"/>
  <c r="C1223" i="26"/>
  <c r="D1222" i="26"/>
  <c r="C1222" i="26"/>
  <c r="D1221" i="26"/>
  <c r="C1221" i="26"/>
  <c r="D1220" i="26"/>
  <c r="C1220" i="26"/>
  <c r="D1219" i="26"/>
  <c r="C1219" i="26"/>
  <c r="D1218" i="26"/>
  <c r="C1218" i="26"/>
  <c r="D1217" i="26"/>
  <c r="C1217" i="26"/>
  <c r="D1216" i="26"/>
  <c r="C1216" i="26"/>
  <c r="D1215" i="26"/>
  <c r="C1215" i="26"/>
  <c r="D1214" i="26"/>
  <c r="C1214" i="26"/>
  <c r="D1213" i="26"/>
  <c r="C1213" i="26"/>
  <c r="D1212" i="26"/>
  <c r="C1212" i="26"/>
  <c r="D1211" i="26"/>
  <c r="C1211" i="26"/>
  <c r="D1210" i="26"/>
  <c r="C1210" i="26"/>
  <c r="D1209" i="26"/>
  <c r="C1209" i="26"/>
  <c r="D1208" i="26"/>
  <c r="C1208" i="26"/>
  <c r="D1207" i="26"/>
  <c r="C1207" i="26"/>
  <c r="D1206" i="26"/>
  <c r="C1206" i="26"/>
  <c r="D1205" i="26"/>
  <c r="C1205" i="26"/>
  <c r="D1204" i="26"/>
  <c r="C1204" i="26"/>
  <c r="D1203" i="26"/>
  <c r="C1203" i="26"/>
  <c r="D1202" i="26"/>
  <c r="C1202" i="26"/>
  <c r="D1201" i="26"/>
  <c r="C1201" i="26"/>
  <c r="D1200" i="26"/>
  <c r="C1200" i="26"/>
  <c r="D1199" i="26"/>
  <c r="C1199" i="26"/>
  <c r="D1198" i="26"/>
  <c r="C1198" i="26"/>
  <c r="D1197" i="26"/>
  <c r="C1197" i="26"/>
  <c r="D1196" i="26"/>
  <c r="C1196" i="26"/>
  <c r="D1195" i="26"/>
  <c r="C1195" i="26"/>
  <c r="D1194" i="26"/>
  <c r="C1194" i="26"/>
  <c r="D1193" i="26"/>
  <c r="C1193" i="26"/>
  <c r="D1192" i="26"/>
  <c r="C1192" i="26"/>
  <c r="D1191" i="26"/>
  <c r="C1191" i="26"/>
  <c r="D1190" i="26"/>
  <c r="C1190" i="26"/>
  <c r="D1189" i="26"/>
  <c r="C1189" i="26"/>
  <c r="D1188" i="26"/>
  <c r="C1188" i="26"/>
  <c r="D1187" i="26"/>
  <c r="C1187" i="26"/>
  <c r="D1186" i="26"/>
  <c r="C1186" i="26"/>
  <c r="D1185" i="26"/>
  <c r="C1185" i="26"/>
  <c r="D1184" i="26"/>
  <c r="C1184" i="26"/>
  <c r="D1183" i="26"/>
  <c r="C1183" i="26"/>
  <c r="D1182" i="26"/>
  <c r="C1182" i="26"/>
  <c r="D1181" i="26"/>
  <c r="C1181" i="26"/>
  <c r="D1180" i="26"/>
  <c r="C1180" i="26"/>
  <c r="D1179" i="26"/>
  <c r="C1179" i="26"/>
  <c r="D1178" i="26"/>
  <c r="C1178" i="26"/>
  <c r="D1177" i="26"/>
  <c r="C1177" i="26"/>
  <c r="D1176" i="26"/>
  <c r="C1176" i="26"/>
  <c r="D1175" i="26"/>
  <c r="C1175" i="26"/>
  <c r="D1174" i="26"/>
  <c r="C1174" i="26"/>
  <c r="D1173" i="26"/>
  <c r="C1173" i="26"/>
  <c r="D1172" i="26"/>
  <c r="C1172" i="26"/>
  <c r="D1171" i="26"/>
  <c r="C1171" i="26"/>
  <c r="D1170" i="26"/>
  <c r="C1170" i="26"/>
  <c r="D1169" i="26"/>
  <c r="C1169" i="26"/>
  <c r="D1168" i="26"/>
  <c r="C1168" i="26"/>
  <c r="D1167" i="26"/>
  <c r="C1167" i="26"/>
  <c r="D1166" i="26"/>
  <c r="C1166" i="26"/>
  <c r="D1165" i="26"/>
  <c r="C1165" i="26"/>
  <c r="D1164" i="26"/>
  <c r="C1164" i="26"/>
  <c r="D1163" i="26"/>
  <c r="C1163" i="26"/>
  <c r="D1162" i="26"/>
  <c r="C1162" i="26"/>
  <c r="D1161" i="26"/>
  <c r="C1161" i="26"/>
  <c r="D1160" i="26"/>
  <c r="C1160" i="26"/>
  <c r="D1159" i="26"/>
  <c r="C1159" i="26"/>
  <c r="D1158" i="26"/>
  <c r="C1158" i="26"/>
  <c r="D1157" i="26"/>
  <c r="C1157" i="26"/>
  <c r="D1156" i="26"/>
  <c r="C1156" i="26"/>
  <c r="D1155" i="26"/>
  <c r="C1155" i="26"/>
  <c r="D1154" i="26"/>
  <c r="C1154" i="26"/>
  <c r="D1153" i="26"/>
  <c r="C1153" i="26"/>
  <c r="D1152" i="26"/>
  <c r="C1152" i="26"/>
  <c r="D1151" i="26"/>
  <c r="C1151" i="26"/>
  <c r="D1150" i="26"/>
  <c r="C1150" i="26"/>
  <c r="D1149" i="26"/>
  <c r="C1149" i="26"/>
  <c r="D1148" i="26"/>
  <c r="C1148" i="26"/>
  <c r="D1147" i="26"/>
  <c r="C1147" i="26"/>
  <c r="D1146" i="26"/>
  <c r="C1146" i="26"/>
  <c r="D1145" i="26"/>
  <c r="C1145" i="26"/>
  <c r="D1144" i="26"/>
  <c r="C1144" i="26"/>
  <c r="D1143" i="26"/>
  <c r="C1143" i="26"/>
  <c r="D1142" i="26"/>
  <c r="C1142" i="26"/>
  <c r="D1141" i="26"/>
  <c r="C1141" i="26"/>
  <c r="D1140" i="26"/>
  <c r="C1140" i="26"/>
  <c r="D1139" i="26"/>
  <c r="C1139" i="26"/>
  <c r="D1138" i="26"/>
  <c r="C1138" i="26"/>
  <c r="D1137" i="26"/>
  <c r="C1137" i="26"/>
  <c r="D1136" i="26"/>
  <c r="C1136" i="26"/>
  <c r="D1135" i="26"/>
  <c r="C1135" i="26"/>
  <c r="D1134" i="26"/>
  <c r="C1134" i="26"/>
  <c r="D1133" i="26"/>
  <c r="C1133" i="26"/>
  <c r="D1132" i="26"/>
  <c r="C1132" i="26"/>
  <c r="D1131" i="26"/>
  <c r="C1131" i="26"/>
  <c r="D1130" i="26"/>
  <c r="C1130" i="26"/>
  <c r="D1129" i="26"/>
  <c r="C1129" i="26"/>
  <c r="D1128" i="26"/>
  <c r="C1128" i="26"/>
  <c r="D1127" i="26"/>
  <c r="C1127" i="26"/>
  <c r="D1126" i="26"/>
  <c r="C1126" i="26"/>
  <c r="D1125" i="26"/>
  <c r="C1125" i="26"/>
  <c r="D1124" i="26"/>
  <c r="C1124" i="26"/>
  <c r="D1123" i="26"/>
  <c r="C1123" i="26"/>
  <c r="D1122" i="26"/>
  <c r="C1122" i="26"/>
  <c r="D1121" i="26"/>
  <c r="C1121" i="26"/>
  <c r="D1120" i="26"/>
  <c r="C1120" i="26"/>
  <c r="D1119" i="26"/>
  <c r="C1119" i="26"/>
  <c r="D1118" i="26"/>
  <c r="C1118" i="26"/>
  <c r="D1117" i="26"/>
  <c r="C1117" i="26"/>
  <c r="D1116" i="26"/>
  <c r="C1116" i="26"/>
  <c r="D1115" i="26"/>
  <c r="C1115" i="26"/>
  <c r="D1114" i="26"/>
  <c r="C1114" i="26"/>
  <c r="D1113" i="26"/>
  <c r="C1113" i="26"/>
  <c r="D1112" i="26"/>
  <c r="C1112" i="26"/>
  <c r="D1111" i="26"/>
  <c r="C1111" i="26"/>
  <c r="D1110" i="26"/>
  <c r="C1110" i="26"/>
  <c r="D1109" i="26"/>
  <c r="C1109" i="26"/>
  <c r="D1108" i="26"/>
  <c r="C1108" i="26"/>
  <c r="D1107" i="26"/>
  <c r="C1107" i="26"/>
  <c r="D1106" i="26"/>
  <c r="C1106" i="26"/>
  <c r="D1105" i="26"/>
  <c r="C1105" i="26"/>
  <c r="D1104" i="26"/>
  <c r="C1104" i="26"/>
  <c r="D1103" i="26"/>
  <c r="C1103" i="26"/>
  <c r="D1102" i="26"/>
  <c r="C1102" i="26"/>
  <c r="D1101" i="26"/>
  <c r="C1101" i="26"/>
  <c r="D1100" i="26"/>
  <c r="C1100" i="26"/>
  <c r="D1099" i="26"/>
  <c r="C1099" i="26"/>
  <c r="D1098" i="26"/>
  <c r="C1098" i="26"/>
  <c r="D1097" i="26"/>
  <c r="C1097" i="26"/>
  <c r="D1096" i="26"/>
  <c r="C1096" i="26"/>
  <c r="D1095" i="26"/>
  <c r="C1095" i="26"/>
  <c r="D1094" i="26"/>
  <c r="C1094" i="26"/>
  <c r="D1093" i="26"/>
  <c r="C1093" i="26"/>
  <c r="D1092" i="26"/>
  <c r="C1092" i="26"/>
  <c r="D1091" i="26"/>
  <c r="C1091" i="26"/>
  <c r="D1090" i="26"/>
  <c r="C1090" i="26"/>
  <c r="D1089" i="26"/>
  <c r="C1089" i="26"/>
  <c r="D1088" i="26"/>
  <c r="C1088" i="26"/>
  <c r="D1087" i="26"/>
  <c r="C1087" i="26"/>
  <c r="D1086" i="26"/>
  <c r="C1086" i="26"/>
  <c r="D1085" i="26"/>
  <c r="C1085" i="26"/>
  <c r="D1084" i="26"/>
  <c r="C1084" i="26"/>
  <c r="D1083" i="26"/>
  <c r="C1083" i="26"/>
  <c r="D1082" i="26"/>
  <c r="C1082" i="26"/>
  <c r="D1081" i="26"/>
  <c r="C1081" i="26"/>
  <c r="D1080" i="26"/>
  <c r="C1080" i="26"/>
  <c r="D1079" i="26"/>
  <c r="C1079" i="26"/>
  <c r="D1078" i="26"/>
  <c r="C1078" i="26"/>
  <c r="D1077" i="26"/>
  <c r="C1077" i="26"/>
  <c r="D1076" i="26"/>
  <c r="C1076" i="26"/>
  <c r="D1075" i="26"/>
  <c r="C1075" i="26"/>
  <c r="D1074" i="26"/>
  <c r="C1074" i="26"/>
  <c r="D1073" i="26"/>
  <c r="C1073" i="26"/>
  <c r="D1072" i="26"/>
  <c r="C1072" i="26"/>
  <c r="D1071" i="26"/>
  <c r="C1071" i="26"/>
  <c r="D1070" i="26"/>
  <c r="C1070" i="26"/>
  <c r="D1069" i="26"/>
  <c r="C1069" i="26"/>
  <c r="D1068" i="26"/>
  <c r="C1068" i="26"/>
  <c r="D1067" i="26"/>
  <c r="C1067" i="26"/>
  <c r="D1066" i="26"/>
  <c r="C1066" i="26"/>
  <c r="D1065" i="26"/>
  <c r="C1065" i="26"/>
  <c r="D1064" i="26"/>
  <c r="C1064" i="26"/>
  <c r="D1063" i="26"/>
  <c r="C1063" i="26"/>
  <c r="D1062" i="26"/>
  <c r="C1062" i="26"/>
  <c r="D1061" i="26"/>
  <c r="C1061" i="26"/>
  <c r="D1060" i="26"/>
  <c r="C1060" i="26"/>
  <c r="D1059" i="26"/>
  <c r="C1059" i="26"/>
  <c r="D1058" i="26"/>
  <c r="C1058" i="26"/>
  <c r="D1057" i="26"/>
  <c r="C1057" i="26"/>
  <c r="D1056" i="26"/>
  <c r="C1056" i="26"/>
  <c r="D1055" i="26"/>
  <c r="C1055" i="26"/>
  <c r="D1054" i="26"/>
  <c r="C1054" i="26"/>
  <c r="D1053" i="26"/>
  <c r="C1053" i="26"/>
  <c r="D1052" i="26"/>
  <c r="C1052" i="26"/>
  <c r="D1051" i="26"/>
  <c r="C1051" i="26"/>
  <c r="D1050" i="26"/>
  <c r="C1050" i="26"/>
  <c r="D1049" i="26"/>
  <c r="C1049" i="26"/>
  <c r="D1048" i="26"/>
  <c r="C1048" i="26"/>
  <c r="D1047" i="26"/>
  <c r="C1047" i="26"/>
  <c r="D1046" i="26"/>
  <c r="C1046" i="26"/>
  <c r="D1045" i="26"/>
  <c r="C1045" i="26"/>
  <c r="D1044" i="26"/>
  <c r="C1044" i="26"/>
  <c r="D1043" i="26"/>
  <c r="C1043" i="26"/>
  <c r="D1042" i="26"/>
  <c r="C1042" i="26"/>
  <c r="D1041" i="26"/>
  <c r="C1041" i="26"/>
  <c r="D1040" i="26"/>
  <c r="C1040" i="26"/>
  <c r="D1039" i="26"/>
  <c r="C1039" i="26"/>
  <c r="D1038" i="26"/>
  <c r="C1038" i="26"/>
  <c r="D1037" i="26"/>
  <c r="C1037" i="26"/>
  <c r="D1036" i="26"/>
  <c r="C1036" i="26"/>
  <c r="D1035" i="26"/>
  <c r="C1035" i="26"/>
  <c r="D1034" i="26"/>
  <c r="C1034" i="26"/>
  <c r="D1033" i="26"/>
  <c r="C1033" i="26"/>
  <c r="D1032" i="26"/>
  <c r="C1032" i="26"/>
  <c r="D1031" i="26"/>
  <c r="C1031" i="26"/>
  <c r="D1030" i="26"/>
  <c r="C1030" i="26"/>
  <c r="D1029" i="26"/>
  <c r="C1029" i="26"/>
  <c r="D1028" i="26"/>
  <c r="C1028" i="26"/>
  <c r="D1027" i="26"/>
  <c r="C1027" i="26"/>
  <c r="D1026" i="26"/>
  <c r="C1026" i="26"/>
  <c r="D1025" i="26"/>
  <c r="C1025" i="26"/>
  <c r="D1024" i="26"/>
  <c r="C1024" i="26"/>
  <c r="D1023" i="26"/>
  <c r="C1023" i="26"/>
  <c r="D1022" i="26"/>
  <c r="C1022" i="26"/>
  <c r="D1021" i="26"/>
  <c r="C1021" i="26"/>
  <c r="D1020" i="26"/>
  <c r="C1020" i="26"/>
  <c r="D1019" i="26"/>
  <c r="C1019" i="26"/>
  <c r="D1018" i="26"/>
  <c r="C1018" i="26"/>
  <c r="D1017" i="26"/>
  <c r="C1017" i="26"/>
  <c r="D1016" i="26"/>
  <c r="C1016" i="26"/>
  <c r="D1015" i="26"/>
  <c r="C1015" i="26"/>
  <c r="D1014" i="26"/>
  <c r="C1014" i="26"/>
  <c r="D1013" i="26"/>
  <c r="C1013" i="26"/>
  <c r="D1012" i="26"/>
  <c r="C1012" i="26"/>
  <c r="D1011" i="26"/>
  <c r="C1011" i="26"/>
  <c r="D1010" i="26"/>
  <c r="C1010" i="26"/>
  <c r="D1009" i="26"/>
  <c r="C1009" i="26"/>
  <c r="D1008" i="26"/>
  <c r="C1008" i="26"/>
  <c r="D1007" i="26"/>
  <c r="C1007" i="26"/>
  <c r="D1006" i="26"/>
  <c r="C1006" i="26"/>
  <c r="D1005" i="26"/>
  <c r="C1005" i="26"/>
  <c r="D1004" i="26"/>
  <c r="C1004" i="26"/>
  <c r="D1003" i="26"/>
  <c r="C1003" i="26"/>
  <c r="D1002" i="26"/>
  <c r="C1002" i="26"/>
  <c r="D1001" i="26"/>
  <c r="C1001" i="26"/>
  <c r="D1000" i="26"/>
  <c r="C1000" i="26"/>
  <c r="D999" i="26"/>
  <c r="C999" i="26"/>
  <c r="D998" i="26"/>
  <c r="C998" i="26"/>
  <c r="D997" i="26"/>
  <c r="C997" i="26"/>
  <c r="D996" i="26"/>
  <c r="C996" i="26"/>
  <c r="D995" i="26"/>
  <c r="C995" i="26"/>
  <c r="D994" i="26"/>
  <c r="C994" i="26"/>
  <c r="D993" i="26"/>
  <c r="C993" i="26"/>
  <c r="D992" i="26"/>
  <c r="C992" i="26"/>
  <c r="D991" i="26"/>
  <c r="C991" i="26"/>
  <c r="D990" i="26"/>
  <c r="C990" i="26"/>
  <c r="D989" i="26"/>
  <c r="C989" i="26"/>
  <c r="D988" i="26"/>
  <c r="C988" i="26"/>
  <c r="D987" i="26"/>
  <c r="C987" i="26"/>
  <c r="D986" i="26"/>
  <c r="C986" i="26"/>
  <c r="D985" i="26"/>
  <c r="C985" i="26"/>
  <c r="D984" i="26"/>
  <c r="C984" i="26"/>
  <c r="D983" i="26"/>
  <c r="C983" i="26"/>
  <c r="D982" i="26"/>
  <c r="C982" i="26"/>
  <c r="D981" i="26"/>
  <c r="C981" i="26"/>
  <c r="D980" i="26"/>
  <c r="C980" i="26"/>
  <c r="D979" i="26"/>
  <c r="C979" i="26"/>
  <c r="D978" i="26"/>
  <c r="C978" i="26"/>
  <c r="D977" i="26"/>
  <c r="C977" i="26"/>
  <c r="D976" i="26"/>
  <c r="C976" i="26"/>
  <c r="D975" i="26"/>
  <c r="C975" i="26"/>
  <c r="D974" i="26"/>
  <c r="C974" i="26"/>
  <c r="D973" i="26"/>
  <c r="C973" i="26"/>
  <c r="D972" i="26"/>
  <c r="C972" i="26"/>
  <c r="D971" i="26"/>
  <c r="C971" i="26"/>
  <c r="D970" i="26"/>
  <c r="C970" i="26"/>
  <c r="D969" i="26"/>
  <c r="C969" i="26"/>
  <c r="D968" i="26"/>
  <c r="C968" i="26"/>
  <c r="D967" i="26"/>
  <c r="C967" i="26"/>
  <c r="D966" i="26"/>
  <c r="C966" i="26"/>
  <c r="D965" i="26"/>
  <c r="C965" i="26"/>
  <c r="D964" i="26"/>
  <c r="C964" i="26"/>
  <c r="D963" i="26"/>
  <c r="C963" i="26"/>
  <c r="D962" i="26"/>
  <c r="C962" i="26"/>
  <c r="D961" i="26"/>
  <c r="C961" i="26"/>
  <c r="D960" i="26"/>
  <c r="C960" i="26"/>
  <c r="D959" i="26"/>
  <c r="C959" i="26"/>
  <c r="D958" i="26"/>
  <c r="C958" i="26"/>
  <c r="D957" i="26"/>
  <c r="C957" i="26"/>
  <c r="D956" i="26"/>
  <c r="C956" i="26"/>
  <c r="D955" i="26"/>
  <c r="C955" i="26"/>
  <c r="D954" i="26"/>
  <c r="C954" i="26"/>
  <c r="D953" i="26"/>
  <c r="C953" i="26"/>
  <c r="D952" i="26"/>
  <c r="C952" i="26"/>
  <c r="D951" i="26"/>
  <c r="C951" i="26"/>
  <c r="D950" i="26"/>
  <c r="C950" i="26"/>
  <c r="D949" i="26"/>
  <c r="C949" i="26"/>
  <c r="D948" i="26"/>
  <c r="C948" i="26"/>
  <c r="D947" i="26"/>
  <c r="C947" i="26"/>
  <c r="D946" i="26"/>
  <c r="C946" i="26"/>
  <c r="D945" i="26"/>
  <c r="C945" i="26"/>
  <c r="D944" i="26"/>
  <c r="C944" i="26"/>
  <c r="D943" i="26"/>
  <c r="C943" i="26"/>
  <c r="D942" i="26"/>
  <c r="C942" i="26"/>
  <c r="D941" i="26"/>
  <c r="C941" i="26"/>
  <c r="D940" i="26"/>
  <c r="C940" i="26"/>
  <c r="D939" i="26"/>
  <c r="C939" i="26"/>
  <c r="D938" i="26"/>
  <c r="C938" i="26"/>
  <c r="D937" i="26"/>
  <c r="C937" i="26"/>
  <c r="D936" i="26"/>
  <c r="C936" i="26"/>
  <c r="D935" i="26"/>
  <c r="C935" i="26"/>
  <c r="D934" i="26"/>
  <c r="C934" i="26"/>
  <c r="D933" i="26"/>
  <c r="C933" i="26"/>
  <c r="D932" i="26"/>
  <c r="C932" i="26"/>
  <c r="D931" i="26"/>
  <c r="C931" i="26"/>
  <c r="D930" i="26"/>
  <c r="C930" i="26"/>
  <c r="D929" i="26"/>
  <c r="C929" i="26"/>
  <c r="D928" i="26"/>
  <c r="C928" i="26"/>
  <c r="D927" i="26"/>
  <c r="C927" i="26"/>
  <c r="D926" i="26"/>
  <c r="C926" i="26"/>
  <c r="D925" i="26"/>
  <c r="C925" i="26"/>
  <c r="D924" i="26"/>
  <c r="C924" i="26"/>
  <c r="D923" i="26"/>
  <c r="C923" i="26"/>
  <c r="D922" i="26"/>
  <c r="C922" i="26"/>
  <c r="D921" i="26"/>
  <c r="C921" i="26"/>
  <c r="D920" i="26"/>
  <c r="C920" i="26"/>
  <c r="D919" i="26"/>
  <c r="C919" i="26"/>
  <c r="D918" i="26"/>
  <c r="C918" i="26"/>
  <c r="D917" i="26"/>
  <c r="C917" i="26"/>
  <c r="D916" i="26"/>
  <c r="C916" i="26"/>
  <c r="D915" i="26"/>
  <c r="C915" i="26"/>
  <c r="D914" i="26"/>
  <c r="C914" i="26"/>
  <c r="D913" i="26"/>
  <c r="C913" i="26"/>
  <c r="D912" i="26"/>
  <c r="C912" i="26"/>
  <c r="D911" i="26"/>
  <c r="C911" i="26"/>
  <c r="D910" i="26"/>
  <c r="C910" i="26"/>
  <c r="D909" i="26"/>
  <c r="C909" i="26"/>
  <c r="D908" i="26"/>
  <c r="C908" i="26"/>
  <c r="D907" i="26"/>
  <c r="C907" i="26"/>
  <c r="D906" i="26"/>
  <c r="C906" i="26"/>
  <c r="D905" i="26"/>
  <c r="C905" i="26"/>
  <c r="D904" i="26"/>
  <c r="C904" i="26"/>
  <c r="D903" i="26"/>
  <c r="C903" i="26"/>
  <c r="D902" i="26"/>
  <c r="C902" i="26"/>
  <c r="D901" i="26"/>
  <c r="C901" i="26"/>
  <c r="D900" i="26"/>
  <c r="C900" i="26"/>
  <c r="D899" i="26"/>
  <c r="C899" i="26"/>
  <c r="D898" i="26"/>
  <c r="C898" i="26"/>
  <c r="D897" i="26"/>
  <c r="C897" i="26"/>
  <c r="D896" i="26"/>
  <c r="C896" i="26"/>
  <c r="D895" i="26"/>
  <c r="C895" i="26"/>
  <c r="D894" i="26"/>
  <c r="C894" i="26"/>
  <c r="D893" i="26"/>
  <c r="C893" i="26"/>
  <c r="D892" i="26"/>
  <c r="C892" i="26"/>
  <c r="D891" i="26"/>
  <c r="C891" i="26"/>
  <c r="D890" i="26"/>
  <c r="C890" i="26"/>
  <c r="D889" i="26"/>
  <c r="C889" i="26"/>
  <c r="D888" i="26"/>
  <c r="C888" i="26"/>
  <c r="D887" i="26"/>
  <c r="C887" i="26"/>
  <c r="D886" i="26"/>
  <c r="C886" i="26"/>
  <c r="D885" i="26"/>
  <c r="C885" i="26"/>
  <c r="D884" i="26"/>
  <c r="C884" i="26"/>
  <c r="D883" i="26"/>
  <c r="C883" i="26"/>
  <c r="D882" i="26"/>
  <c r="C882" i="26"/>
  <c r="D881" i="26"/>
  <c r="C881" i="26"/>
  <c r="D880" i="26"/>
  <c r="C880" i="26"/>
  <c r="D879" i="26"/>
  <c r="C879" i="26"/>
  <c r="D878" i="26"/>
  <c r="C878" i="26"/>
  <c r="D877" i="26"/>
  <c r="C877" i="26"/>
  <c r="D876" i="26"/>
  <c r="C876" i="26"/>
  <c r="D875" i="26"/>
  <c r="C875" i="26"/>
  <c r="D874" i="26"/>
  <c r="C874" i="26"/>
  <c r="D873" i="26"/>
  <c r="C873" i="26"/>
  <c r="D872" i="26"/>
  <c r="C872" i="26"/>
  <c r="D871" i="26"/>
  <c r="C871" i="26"/>
  <c r="D870" i="26"/>
  <c r="C870" i="26"/>
  <c r="D869" i="26"/>
  <c r="C869" i="26"/>
  <c r="D868" i="26"/>
  <c r="C868" i="26"/>
  <c r="D867" i="26"/>
  <c r="C867" i="26"/>
  <c r="D866" i="26"/>
  <c r="C866" i="26"/>
  <c r="D865" i="26"/>
  <c r="C865" i="26"/>
  <c r="D864" i="26"/>
  <c r="C864" i="26"/>
  <c r="D863" i="26"/>
  <c r="C863" i="26"/>
  <c r="D862" i="26"/>
  <c r="C862" i="26"/>
  <c r="D861" i="26"/>
  <c r="C861" i="26"/>
  <c r="D860" i="26"/>
  <c r="C860" i="26"/>
  <c r="D859" i="26"/>
  <c r="C859" i="26"/>
  <c r="D858" i="26"/>
  <c r="C858" i="26"/>
  <c r="D857" i="26"/>
  <c r="C857" i="26"/>
  <c r="D856" i="26"/>
  <c r="C856" i="26"/>
  <c r="D855" i="26"/>
  <c r="C855" i="26"/>
  <c r="D854" i="26"/>
  <c r="C854" i="26"/>
  <c r="D853" i="26"/>
  <c r="C853" i="26"/>
  <c r="D852" i="26"/>
  <c r="C852" i="26"/>
  <c r="D851" i="26"/>
  <c r="C851" i="26"/>
  <c r="D850" i="26"/>
  <c r="C850" i="26"/>
  <c r="D849" i="26"/>
  <c r="C849" i="26"/>
  <c r="D848" i="26"/>
  <c r="C848" i="26"/>
  <c r="D847" i="26"/>
  <c r="C847" i="26"/>
  <c r="D846" i="26"/>
  <c r="C846" i="26"/>
  <c r="D845" i="26"/>
  <c r="C845" i="26"/>
  <c r="D844" i="26"/>
  <c r="C844" i="26"/>
  <c r="D843" i="26"/>
  <c r="C843" i="26"/>
  <c r="D842" i="26"/>
  <c r="C842" i="26"/>
  <c r="D841" i="26"/>
  <c r="C841" i="26"/>
  <c r="D840" i="26"/>
  <c r="C840" i="26"/>
  <c r="D839" i="26"/>
  <c r="C839" i="26"/>
  <c r="D838" i="26"/>
  <c r="C838" i="26"/>
  <c r="D837" i="26"/>
  <c r="C837" i="26"/>
  <c r="D836" i="26"/>
  <c r="C836" i="26"/>
  <c r="D835" i="26"/>
  <c r="C835" i="26"/>
  <c r="D834" i="26"/>
  <c r="C834" i="26"/>
  <c r="D833" i="26"/>
  <c r="C833" i="26"/>
  <c r="D832" i="26"/>
  <c r="C832" i="26"/>
  <c r="D831" i="26"/>
  <c r="C831" i="26"/>
  <c r="D830" i="26"/>
  <c r="C830" i="26"/>
  <c r="D829" i="26"/>
  <c r="C829" i="26"/>
  <c r="D828" i="26"/>
  <c r="C828" i="26"/>
  <c r="D827" i="26"/>
  <c r="C827" i="26"/>
  <c r="D826" i="26"/>
  <c r="C826" i="26"/>
  <c r="D825" i="26"/>
  <c r="C825" i="26"/>
  <c r="D824" i="26"/>
  <c r="C824" i="26"/>
  <c r="D823" i="26"/>
  <c r="C823" i="26"/>
  <c r="D822" i="26"/>
  <c r="C822" i="26"/>
  <c r="D821" i="26"/>
  <c r="C821" i="26"/>
  <c r="D820" i="26"/>
  <c r="C820" i="26"/>
  <c r="D819" i="26"/>
  <c r="C819" i="26"/>
  <c r="D818" i="26"/>
  <c r="C818" i="26"/>
  <c r="D817" i="26"/>
  <c r="C817" i="26"/>
  <c r="D816" i="26"/>
  <c r="C816" i="26"/>
  <c r="D815" i="26"/>
  <c r="C815" i="26"/>
  <c r="D814" i="26"/>
  <c r="C814" i="26"/>
  <c r="D813" i="26"/>
  <c r="C813" i="26"/>
  <c r="D812" i="26"/>
  <c r="C812" i="26"/>
  <c r="D811" i="26"/>
  <c r="C811" i="26"/>
  <c r="D810" i="26"/>
  <c r="C810" i="26"/>
  <c r="D809" i="26"/>
  <c r="C809" i="26"/>
  <c r="D808" i="26"/>
  <c r="C808" i="26"/>
  <c r="D807" i="26"/>
  <c r="C807" i="26"/>
  <c r="D806" i="26"/>
  <c r="C806" i="26"/>
  <c r="D805" i="26"/>
  <c r="C805" i="26"/>
  <c r="D804" i="26"/>
  <c r="C804" i="26"/>
  <c r="D803" i="26"/>
  <c r="C803" i="26"/>
  <c r="D802" i="26"/>
  <c r="C802" i="26"/>
  <c r="D801" i="26"/>
  <c r="C801" i="26"/>
  <c r="D800" i="26"/>
  <c r="C800" i="26"/>
  <c r="D799" i="26"/>
  <c r="C799" i="26"/>
  <c r="D798" i="26"/>
  <c r="C798" i="26"/>
  <c r="D797" i="26"/>
  <c r="C797" i="26"/>
  <c r="D796" i="26"/>
  <c r="C796" i="26"/>
  <c r="D795" i="26"/>
  <c r="C795" i="26"/>
  <c r="D794" i="26"/>
  <c r="C794" i="26"/>
  <c r="D793" i="26"/>
  <c r="C793" i="26"/>
  <c r="D792" i="26"/>
  <c r="C792" i="26"/>
  <c r="D791" i="26"/>
  <c r="C791" i="26"/>
  <c r="D790" i="26"/>
  <c r="C790" i="26"/>
  <c r="D789" i="26"/>
  <c r="C789" i="26"/>
  <c r="D788" i="26"/>
  <c r="C788" i="26"/>
  <c r="D787" i="26"/>
  <c r="C787" i="26"/>
  <c r="D786" i="26"/>
  <c r="C786" i="26"/>
  <c r="D785" i="26"/>
  <c r="C785" i="26"/>
  <c r="D784" i="26"/>
  <c r="C784" i="26"/>
  <c r="D783" i="26"/>
  <c r="C783" i="26"/>
  <c r="D782" i="26"/>
  <c r="C782" i="26"/>
  <c r="D781" i="26"/>
  <c r="C781" i="26"/>
  <c r="D780" i="26"/>
  <c r="C780" i="26"/>
  <c r="D779" i="26"/>
  <c r="C779" i="26"/>
  <c r="D778" i="26"/>
  <c r="C778" i="26"/>
  <c r="D777" i="26"/>
  <c r="C777" i="26"/>
  <c r="D776" i="26"/>
  <c r="C776" i="26"/>
  <c r="D775" i="26"/>
  <c r="C775" i="26"/>
  <c r="D774" i="26"/>
  <c r="C774" i="26"/>
  <c r="D773" i="26"/>
  <c r="C773" i="26"/>
  <c r="D772" i="26"/>
  <c r="C772" i="26"/>
  <c r="D771" i="26"/>
  <c r="C771" i="26"/>
  <c r="D770" i="26"/>
  <c r="C770" i="26"/>
  <c r="D769" i="26"/>
  <c r="C769" i="26"/>
  <c r="D768" i="26"/>
  <c r="C768" i="26"/>
  <c r="D767" i="26"/>
  <c r="C767" i="26"/>
  <c r="D766" i="26"/>
  <c r="C766" i="26"/>
  <c r="D765" i="26"/>
  <c r="C765" i="26"/>
  <c r="D764" i="26"/>
  <c r="C764" i="26"/>
  <c r="D763" i="26"/>
  <c r="C763" i="26"/>
  <c r="D762" i="26"/>
  <c r="C762" i="26"/>
  <c r="D761" i="26"/>
  <c r="C761" i="26"/>
  <c r="D760" i="26"/>
  <c r="C760" i="26"/>
  <c r="D759" i="26"/>
  <c r="C759" i="26"/>
  <c r="D758" i="26"/>
  <c r="C758" i="26"/>
  <c r="D757" i="26"/>
  <c r="C757" i="26"/>
  <c r="D756" i="26"/>
  <c r="C756" i="26"/>
  <c r="D755" i="26"/>
  <c r="C755" i="26"/>
  <c r="D754" i="26"/>
  <c r="C754" i="26"/>
  <c r="D753" i="26"/>
  <c r="C753" i="26"/>
  <c r="D752" i="26"/>
  <c r="C752" i="26"/>
  <c r="D751" i="26"/>
  <c r="C751" i="26"/>
  <c r="D750" i="26"/>
  <c r="C750" i="26"/>
  <c r="D749" i="26"/>
  <c r="C749" i="26"/>
  <c r="D748" i="26"/>
  <c r="C748" i="26"/>
  <c r="D747" i="26"/>
  <c r="C747" i="26"/>
  <c r="D746" i="26"/>
  <c r="C746" i="26"/>
  <c r="D745" i="26"/>
  <c r="C745" i="26"/>
  <c r="D744" i="26"/>
  <c r="C744" i="26"/>
  <c r="D743" i="26"/>
  <c r="C743" i="26"/>
  <c r="D742" i="26"/>
  <c r="C742" i="26"/>
  <c r="D741" i="26"/>
  <c r="C741" i="26"/>
  <c r="D740" i="26"/>
  <c r="C740" i="26"/>
  <c r="D739" i="26"/>
  <c r="C739" i="26"/>
  <c r="D738" i="26"/>
  <c r="C738" i="26"/>
  <c r="D737" i="26"/>
  <c r="C737" i="26"/>
  <c r="D736" i="26"/>
  <c r="C736" i="26"/>
  <c r="D735" i="26"/>
  <c r="C735" i="26"/>
  <c r="D734" i="26"/>
  <c r="C734" i="26"/>
  <c r="D733" i="26"/>
  <c r="C733" i="26"/>
  <c r="D732" i="26"/>
  <c r="C732" i="26"/>
  <c r="D731" i="26"/>
  <c r="C731" i="26"/>
  <c r="D730" i="26"/>
  <c r="C730" i="26"/>
  <c r="D729" i="26"/>
  <c r="C729" i="26"/>
  <c r="D728" i="26"/>
  <c r="C728" i="26"/>
  <c r="D727" i="26"/>
  <c r="C727" i="26"/>
  <c r="D726" i="26"/>
  <c r="C726" i="26"/>
  <c r="D725" i="26"/>
  <c r="C725" i="26"/>
  <c r="D724" i="26"/>
  <c r="C724" i="26"/>
  <c r="D723" i="26"/>
  <c r="C723" i="26"/>
  <c r="D722" i="26"/>
  <c r="C722" i="26"/>
  <c r="D721" i="26"/>
  <c r="C721" i="26"/>
  <c r="D720" i="26"/>
  <c r="C720" i="26"/>
  <c r="D719" i="26"/>
  <c r="C719" i="26"/>
  <c r="D718" i="26"/>
  <c r="C718" i="26"/>
  <c r="D717" i="26"/>
  <c r="C717" i="26"/>
  <c r="D716" i="26"/>
  <c r="C716" i="26"/>
  <c r="D715" i="26"/>
  <c r="C715" i="26"/>
  <c r="D714" i="26"/>
  <c r="C714" i="26"/>
  <c r="D713" i="26"/>
  <c r="C713" i="26"/>
  <c r="D712" i="26"/>
  <c r="C712" i="26"/>
  <c r="D711" i="26"/>
  <c r="C711" i="26"/>
  <c r="D710" i="26"/>
  <c r="C710" i="26"/>
  <c r="D709" i="26"/>
  <c r="C709" i="26"/>
  <c r="D708" i="26"/>
  <c r="C708" i="26"/>
  <c r="D707" i="26"/>
  <c r="C707" i="26"/>
  <c r="D706" i="26"/>
  <c r="C706" i="26"/>
  <c r="D705" i="26"/>
  <c r="C705" i="26"/>
  <c r="D704" i="26"/>
  <c r="C704" i="26"/>
  <c r="D703" i="26"/>
  <c r="C703" i="26"/>
  <c r="D702" i="26"/>
  <c r="C702" i="26"/>
  <c r="D701" i="26"/>
  <c r="C701" i="26"/>
  <c r="D700" i="26"/>
  <c r="C700" i="26"/>
  <c r="D699" i="26"/>
  <c r="C699" i="26"/>
  <c r="D698" i="26"/>
  <c r="C698" i="26"/>
  <c r="D697" i="26"/>
  <c r="C697" i="26"/>
  <c r="D696" i="26"/>
  <c r="C696" i="26"/>
  <c r="D695" i="26"/>
  <c r="C695" i="26"/>
  <c r="D694" i="26"/>
  <c r="C694" i="26"/>
  <c r="D693" i="26"/>
  <c r="C693" i="26"/>
  <c r="D692" i="26"/>
  <c r="C692" i="26"/>
  <c r="D691" i="26"/>
  <c r="C691" i="26"/>
  <c r="D690" i="26"/>
  <c r="C690" i="26"/>
  <c r="D689" i="26"/>
  <c r="C689" i="26"/>
  <c r="D688" i="26"/>
  <c r="C688" i="26"/>
  <c r="D687" i="26"/>
  <c r="C687" i="26"/>
  <c r="D686" i="26"/>
  <c r="C686" i="26"/>
  <c r="D685" i="26"/>
  <c r="C685" i="26"/>
  <c r="D684" i="26"/>
  <c r="C684" i="26"/>
  <c r="D683" i="26"/>
  <c r="C683" i="26"/>
  <c r="D682" i="26"/>
  <c r="C682" i="26"/>
  <c r="D681" i="26"/>
  <c r="C681" i="26"/>
  <c r="D680" i="26"/>
  <c r="C680" i="26"/>
  <c r="D679" i="26"/>
  <c r="C679" i="26"/>
  <c r="D678" i="26"/>
  <c r="C678" i="26"/>
  <c r="D677" i="26"/>
  <c r="C677" i="26"/>
  <c r="D676" i="26"/>
  <c r="C676" i="26"/>
  <c r="D675" i="26"/>
  <c r="C675" i="26"/>
  <c r="D674" i="26"/>
  <c r="C674" i="26"/>
  <c r="D673" i="26"/>
  <c r="C673" i="26"/>
  <c r="D672" i="26"/>
  <c r="C672" i="26"/>
  <c r="D671" i="26"/>
  <c r="C671" i="26"/>
  <c r="D670" i="26"/>
  <c r="C670" i="26"/>
  <c r="D669" i="26"/>
  <c r="C669" i="26"/>
  <c r="D668" i="26"/>
  <c r="C668" i="26"/>
  <c r="D667" i="26"/>
  <c r="C667" i="26"/>
  <c r="D666" i="26"/>
  <c r="C666" i="26"/>
  <c r="D665" i="26"/>
  <c r="C665" i="26"/>
  <c r="D664" i="26"/>
  <c r="C664" i="26"/>
  <c r="D663" i="26"/>
  <c r="C663" i="26"/>
  <c r="D662" i="26"/>
  <c r="C662" i="26"/>
  <c r="D661" i="26"/>
  <c r="C661" i="26"/>
  <c r="D660" i="26"/>
  <c r="C660" i="26"/>
  <c r="D659" i="26"/>
  <c r="C659" i="26"/>
  <c r="D658" i="26"/>
  <c r="C658" i="26"/>
  <c r="D657" i="26"/>
  <c r="C657" i="26"/>
  <c r="D656" i="26"/>
  <c r="C656" i="26"/>
  <c r="D655" i="26"/>
  <c r="C655" i="26"/>
  <c r="D654" i="26"/>
  <c r="C654" i="26"/>
  <c r="D653" i="26"/>
  <c r="C653" i="26"/>
  <c r="D652" i="26"/>
  <c r="C652" i="26"/>
  <c r="D651" i="26"/>
  <c r="C651" i="26"/>
  <c r="D650" i="26"/>
  <c r="C650" i="26"/>
  <c r="D649" i="26"/>
  <c r="C649" i="26"/>
  <c r="D648" i="26"/>
  <c r="C648" i="26"/>
  <c r="D647" i="26"/>
  <c r="C647" i="26"/>
  <c r="D646" i="26"/>
  <c r="C646" i="26"/>
  <c r="D645" i="26"/>
  <c r="C645" i="26"/>
  <c r="D644" i="26"/>
  <c r="C644" i="26"/>
  <c r="D643" i="26"/>
  <c r="C643" i="26"/>
  <c r="D642" i="26"/>
  <c r="C642" i="26"/>
  <c r="D641" i="26"/>
  <c r="C641" i="26"/>
  <c r="D640" i="26"/>
  <c r="C640" i="26"/>
  <c r="D639" i="26"/>
  <c r="C639" i="26"/>
  <c r="D638" i="26"/>
  <c r="C638" i="26"/>
  <c r="D637" i="26"/>
  <c r="C637" i="26"/>
  <c r="D636" i="26"/>
  <c r="C636" i="26"/>
  <c r="D635" i="26"/>
  <c r="C635" i="26"/>
  <c r="D634" i="26"/>
  <c r="C634" i="26"/>
  <c r="D633" i="26"/>
  <c r="C633" i="26"/>
  <c r="D632" i="26"/>
  <c r="C632" i="26"/>
  <c r="D631" i="26"/>
  <c r="C631" i="26"/>
  <c r="D630" i="26"/>
  <c r="C630" i="26"/>
  <c r="D629" i="26"/>
  <c r="C629" i="26"/>
  <c r="D628" i="26"/>
  <c r="C628" i="26"/>
  <c r="D627" i="26"/>
  <c r="C627" i="26"/>
  <c r="D626" i="26"/>
  <c r="C626" i="26"/>
  <c r="D625" i="26"/>
  <c r="C625" i="26"/>
  <c r="D624" i="26"/>
  <c r="C624" i="26"/>
  <c r="D623" i="26"/>
  <c r="C623" i="26"/>
  <c r="D622" i="26"/>
  <c r="C622" i="26"/>
  <c r="D621" i="26"/>
  <c r="C621" i="26"/>
  <c r="D620" i="26"/>
  <c r="C620" i="26"/>
  <c r="D619" i="26"/>
  <c r="C619" i="26"/>
  <c r="D618" i="26"/>
  <c r="C618" i="26"/>
  <c r="D617" i="26"/>
  <c r="C617" i="26"/>
  <c r="D616" i="26"/>
  <c r="C616" i="26"/>
  <c r="D615" i="26"/>
  <c r="C615" i="26"/>
  <c r="D614" i="26"/>
  <c r="C614" i="26"/>
  <c r="D613" i="26"/>
  <c r="C613" i="26"/>
  <c r="D612" i="26"/>
  <c r="C612" i="26"/>
  <c r="D611" i="26"/>
  <c r="C611" i="26"/>
  <c r="D610" i="26"/>
  <c r="C610" i="26"/>
  <c r="D609" i="26"/>
  <c r="C609" i="26"/>
  <c r="D608" i="26"/>
  <c r="C608" i="26"/>
  <c r="D607" i="26"/>
  <c r="C607" i="26"/>
  <c r="D606" i="26"/>
  <c r="C606" i="26"/>
  <c r="D605" i="26"/>
  <c r="C605" i="26"/>
  <c r="D604" i="26"/>
  <c r="C604" i="26"/>
  <c r="D603" i="26"/>
  <c r="C603" i="26"/>
  <c r="D602" i="26"/>
  <c r="C602" i="26"/>
  <c r="D601" i="26"/>
  <c r="C601" i="26"/>
  <c r="D600" i="26"/>
  <c r="C600" i="26"/>
  <c r="D599" i="26"/>
  <c r="C599" i="26"/>
  <c r="D598" i="26"/>
  <c r="C598" i="26"/>
  <c r="D597" i="26"/>
  <c r="C597" i="26"/>
  <c r="D596" i="26"/>
  <c r="C596" i="26"/>
  <c r="D595" i="26"/>
  <c r="C595" i="26"/>
  <c r="D594" i="26"/>
  <c r="C594" i="26"/>
  <c r="D593" i="26"/>
  <c r="C593" i="26"/>
  <c r="D592" i="26"/>
  <c r="C592" i="26"/>
  <c r="D591" i="26"/>
  <c r="C591" i="26"/>
  <c r="D590" i="26"/>
  <c r="C590" i="26"/>
  <c r="D589" i="26"/>
  <c r="C589" i="26"/>
  <c r="D588" i="26"/>
  <c r="C588" i="26"/>
  <c r="D587" i="26"/>
  <c r="C587" i="26"/>
  <c r="D586" i="26"/>
  <c r="C586" i="26"/>
  <c r="D585" i="26"/>
  <c r="C585" i="26"/>
  <c r="D584" i="26"/>
  <c r="C584" i="26"/>
  <c r="D583" i="26"/>
  <c r="C583" i="26"/>
  <c r="D582" i="26"/>
  <c r="C582" i="26"/>
  <c r="D581" i="26"/>
  <c r="C581" i="26"/>
  <c r="D580" i="26"/>
  <c r="C580" i="26"/>
  <c r="D579" i="26"/>
  <c r="C579" i="26"/>
  <c r="D578" i="26"/>
  <c r="C578" i="26"/>
  <c r="D577" i="26"/>
  <c r="C577" i="26"/>
  <c r="D576" i="26"/>
  <c r="C576" i="26"/>
  <c r="D575" i="26"/>
  <c r="C575" i="26"/>
  <c r="D574" i="26"/>
  <c r="C574" i="26"/>
  <c r="D573" i="26"/>
  <c r="C573" i="26"/>
  <c r="D572" i="26"/>
  <c r="C572" i="26"/>
  <c r="D571" i="26"/>
  <c r="C571" i="26"/>
  <c r="D570" i="26"/>
  <c r="C570" i="26"/>
  <c r="D569" i="26"/>
  <c r="C569" i="26"/>
  <c r="D568" i="26"/>
  <c r="C568" i="26"/>
  <c r="D567" i="26"/>
  <c r="C567" i="26"/>
  <c r="D566" i="26"/>
  <c r="C566" i="26"/>
  <c r="D565" i="26"/>
  <c r="C565" i="26"/>
  <c r="D564" i="26"/>
  <c r="C564" i="26"/>
  <c r="D563" i="26"/>
  <c r="C563" i="26"/>
  <c r="D562" i="26"/>
  <c r="C562" i="26"/>
  <c r="D561" i="26"/>
  <c r="C561" i="26"/>
  <c r="D560" i="26"/>
  <c r="C560" i="26"/>
  <c r="D559" i="26"/>
  <c r="C559" i="26"/>
  <c r="D558" i="26"/>
  <c r="C558" i="26"/>
  <c r="D557" i="26"/>
  <c r="C557" i="26"/>
  <c r="D556" i="26"/>
  <c r="C556" i="26"/>
  <c r="D555" i="26"/>
  <c r="C555" i="26"/>
  <c r="D554" i="26"/>
  <c r="C554" i="26"/>
  <c r="D553" i="26"/>
  <c r="C553" i="26"/>
  <c r="D552" i="26"/>
  <c r="C552" i="26"/>
  <c r="D551" i="26"/>
  <c r="C551" i="26"/>
  <c r="D550" i="26"/>
  <c r="C550" i="26"/>
  <c r="D549" i="26"/>
  <c r="C549" i="26"/>
  <c r="D548" i="26"/>
  <c r="C548" i="26"/>
  <c r="D547" i="26"/>
  <c r="C547" i="26"/>
  <c r="D546" i="26"/>
  <c r="C546" i="26"/>
  <c r="D545" i="26"/>
  <c r="C545" i="26"/>
  <c r="D544" i="26"/>
  <c r="C544" i="26"/>
  <c r="D543" i="26"/>
  <c r="C543" i="26"/>
  <c r="D542" i="26"/>
  <c r="C542" i="26"/>
  <c r="D541" i="26"/>
  <c r="C541" i="26"/>
  <c r="D540" i="26"/>
  <c r="C540" i="26"/>
  <c r="D539" i="26"/>
  <c r="C539" i="26"/>
  <c r="D538" i="26"/>
  <c r="C538" i="26"/>
  <c r="D537" i="26"/>
  <c r="C537" i="26"/>
  <c r="D536" i="26"/>
  <c r="C536" i="26"/>
  <c r="D535" i="26"/>
  <c r="C535" i="26"/>
  <c r="D534" i="26"/>
  <c r="C534" i="26"/>
  <c r="D533" i="26"/>
  <c r="C533" i="26"/>
  <c r="D532" i="26"/>
  <c r="C532" i="26"/>
  <c r="D531" i="26"/>
  <c r="C531" i="26"/>
  <c r="D530" i="26"/>
  <c r="C530" i="26"/>
  <c r="D529" i="26"/>
  <c r="C529" i="26"/>
  <c r="D528" i="26"/>
  <c r="C528" i="26"/>
  <c r="D527" i="26"/>
  <c r="C527" i="26"/>
  <c r="D526" i="26"/>
  <c r="C526" i="26"/>
  <c r="D525" i="26"/>
  <c r="C525" i="26"/>
  <c r="D524" i="26"/>
  <c r="C524" i="26"/>
  <c r="D523" i="26"/>
  <c r="C523" i="26"/>
  <c r="D522" i="26"/>
  <c r="C522" i="26"/>
  <c r="D521" i="26"/>
  <c r="C521" i="26"/>
  <c r="D520" i="26"/>
  <c r="C520" i="26"/>
  <c r="D519" i="26"/>
  <c r="C519" i="26"/>
  <c r="D518" i="26"/>
  <c r="C518" i="26"/>
  <c r="D517" i="26"/>
  <c r="C517" i="26"/>
  <c r="D516" i="26"/>
  <c r="C516" i="26"/>
  <c r="D515" i="26"/>
  <c r="C515" i="26"/>
  <c r="D514" i="26"/>
  <c r="C514" i="26"/>
  <c r="D513" i="26"/>
  <c r="C513" i="26"/>
  <c r="D512" i="26"/>
  <c r="C512" i="26"/>
  <c r="D511" i="26"/>
  <c r="C511" i="26"/>
  <c r="D510" i="26"/>
  <c r="C510" i="26"/>
  <c r="D509" i="26"/>
  <c r="C509" i="26"/>
  <c r="D508" i="26"/>
  <c r="C508" i="26"/>
  <c r="D507" i="26"/>
  <c r="C507" i="26"/>
  <c r="D506" i="26"/>
  <c r="C506" i="26"/>
  <c r="D505" i="26"/>
  <c r="C505" i="26"/>
  <c r="D504" i="26"/>
  <c r="C504" i="26"/>
  <c r="D503" i="26"/>
  <c r="C503" i="26"/>
  <c r="D502" i="26"/>
  <c r="C502" i="26"/>
  <c r="D501" i="26"/>
  <c r="C501" i="26"/>
  <c r="D500" i="26"/>
  <c r="C500" i="26"/>
  <c r="D499" i="26"/>
  <c r="C499" i="26"/>
  <c r="D498" i="26"/>
  <c r="C498" i="26"/>
  <c r="D497" i="26"/>
  <c r="C497" i="26"/>
  <c r="D496" i="26"/>
  <c r="C496" i="26"/>
  <c r="D495" i="26"/>
  <c r="C495" i="26"/>
  <c r="D494" i="26"/>
  <c r="C494" i="26"/>
  <c r="D493" i="26"/>
  <c r="C493" i="26"/>
  <c r="D492" i="26"/>
  <c r="C492" i="26"/>
  <c r="D491" i="26"/>
  <c r="C491" i="26"/>
  <c r="D490" i="26"/>
  <c r="C490" i="26"/>
  <c r="D489" i="26"/>
  <c r="C489" i="26"/>
  <c r="D488" i="26"/>
  <c r="C488" i="26"/>
  <c r="D487" i="26"/>
  <c r="C487" i="26"/>
  <c r="D486" i="26"/>
  <c r="C486" i="26"/>
  <c r="D485" i="26"/>
  <c r="C485" i="26"/>
  <c r="D484" i="26"/>
  <c r="C484" i="26"/>
  <c r="D483" i="26"/>
  <c r="C483" i="26"/>
  <c r="D482" i="26"/>
  <c r="C482" i="26"/>
  <c r="D481" i="26"/>
  <c r="C481" i="26"/>
  <c r="D480" i="26"/>
  <c r="C480" i="26"/>
  <c r="D479" i="26"/>
  <c r="C479" i="26"/>
  <c r="D478" i="26"/>
  <c r="C478" i="26"/>
  <c r="D477" i="26"/>
  <c r="C477" i="26"/>
  <c r="D476" i="26"/>
  <c r="C476" i="26"/>
  <c r="D475" i="26"/>
  <c r="C475" i="26"/>
  <c r="D474" i="26"/>
  <c r="C474" i="26"/>
  <c r="D473" i="26"/>
  <c r="C473" i="26"/>
  <c r="D472" i="26"/>
  <c r="C472" i="26"/>
  <c r="D471" i="26"/>
  <c r="C471" i="26"/>
  <c r="D470" i="26"/>
  <c r="C470" i="26"/>
  <c r="D469" i="26"/>
  <c r="C469" i="26"/>
  <c r="D468" i="26"/>
  <c r="C468" i="26"/>
  <c r="D467" i="26"/>
  <c r="C467" i="26"/>
  <c r="D466" i="26"/>
  <c r="C466" i="26"/>
  <c r="D465" i="26"/>
  <c r="C465" i="26"/>
  <c r="D464" i="26"/>
  <c r="C464" i="26"/>
  <c r="D463" i="26"/>
  <c r="C463" i="26"/>
  <c r="D462" i="26"/>
  <c r="C462" i="26"/>
  <c r="D461" i="26"/>
  <c r="C461" i="26"/>
  <c r="D460" i="26"/>
  <c r="C460" i="26"/>
  <c r="D459" i="26"/>
  <c r="C459" i="26"/>
  <c r="D458" i="26"/>
  <c r="C458" i="26"/>
  <c r="D457" i="26"/>
  <c r="C457" i="26"/>
  <c r="D456" i="26"/>
  <c r="C456" i="26"/>
  <c r="D455" i="26"/>
  <c r="C455" i="26"/>
  <c r="D454" i="26"/>
  <c r="C454" i="26"/>
  <c r="D453" i="26"/>
  <c r="C453" i="26"/>
  <c r="D452" i="26"/>
  <c r="C452" i="26"/>
  <c r="D451" i="26"/>
  <c r="C451" i="26"/>
  <c r="D450" i="26"/>
  <c r="C450" i="26"/>
  <c r="D449" i="26"/>
  <c r="C449" i="26"/>
  <c r="D448" i="26"/>
  <c r="C448" i="26"/>
  <c r="D447" i="26"/>
  <c r="C447" i="26"/>
  <c r="D446" i="26"/>
  <c r="C446" i="26"/>
  <c r="D445" i="26"/>
  <c r="C445" i="26"/>
  <c r="D444" i="26"/>
  <c r="C444" i="26"/>
  <c r="D443" i="26"/>
  <c r="C443" i="26"/>
  <c r="D442" i="26"/>
  <c r="C442" i="26"/>
  <c r="D441" i="26"/>
  <c r="C441" i="26"/>
  <c r="D440" i="26"/>
  <c r="C440" i="26"/>
  <c r="D439" i="26"/>
  <c r="C439" i="26"/>
  <c r="D438" i="26"/>
  <c r="C438" i="26"/>
  <c r="D437" i="26"/>
  <c r="C437" i="26"/>
  <c r="D436" i="26"/>
  <c r="C436" i="26"/>
  <c r="D435" i="26"/>
  <c r="C435" i="26"/>
  <c r="D434" i="26"/>
  <c r="C434" i="26"/>
  <c r="D433" i="26"/>
  <c r="C433" i="26"/>
  <c r="D432" i="26"/>
  <c r="C432" i="26"/>
  <c r="D431" i="26"/>
  <c r="C431" i="26"/>
  <c r="D430" i="26"/>
  <c r="C430" i="26"/>
  <c r="D429" i="26"/>
  <c r="C429" i="26"/>
  <c r="D428" i="26"/>
  <c r="C428" i="26"/>
  <c r="D427" i="26"/>
  <c r="C427" i="26"/>
  <c r="D426" i="26"/>
  <c r="C426" i="26"/>
  <c r="D425" i="26"/>
  <c r="C425" i="26"/>
  <c r="D424" i="26"/>
  <c r="C424" i="26"/>
  <c r="D423" i="26"/>
  <c r="C423" i="26"/>
  <c r="D422" i="26"/>
  <c r="C422" i="26"/>
  <c r="D421" i="26"/>
  <c r="C421" i="26"/>
  <c r="D420" i="26"/>
  <c r="C420" i="26"/>
  <c r="D419" i="26"/>
  <c r="C419" i="26"/>
  <c r="D418" i="26"/>
  <c r="C418" i="26"/>
  <c r="D417" i="26"/>
  <c r="C417" i="26"/>
  <c r="D416" i="26"/>
  <c r="C416" i="26"/>
  <c r="D415" i="26"/>
  <c r="C415" i="26"/>
  <c r="D414" i="26"/>
  <c r="C414" i="26"/>
  <c r="D413" i="26"/>
  <c r="C413" i="26"/>
  <c r="D412" i="26"/>
  <c r="C412" i="26"/>
  <c r="D411" i="26"/>
  <c r="C411" i="26"/>
  <c r="D410" i="26"/>
  <c r="C410" i="26"/>
  <c r="D409" i="26"/>
  <c r="C409" i="26"/>
  <c r="D408" i="26"/>
  <c r="C408" i="26"/>
  <c r="D407" i="26"/>
  <c r="C407" i="26"/>
  <c r="D406" i="26"/>
  <c r="C406" i="26"/>
  <c r="D405" i="26"/>
  <c r="C405" i="26"/>
  <c r="D404" i="26"/>
  <c r="C404" i="26"/>
  <c r="D403" i="26"/>
  <c r="C403" i="26"/>
  <c r="D402" i="26"/>
  <c r="C402" i="26"/>
  <c r="D401" i="26"/>
  <c r="C401" i="26"/>
  <c r="D400" i="26"/>
  <c r="C400" i="26"/>
  <c r="D399" i="26"/>
  <c r="C399" i="26"/>
  <c r="D398" i="26"/>
  <c r="C398" i="26"/>
  <c r="D397" i="26"/>
  <c r="C397" i="26"/>
  <c r="D396" i="26"/>
  <c r="C396" i="26"/>
  <c r="D395" i="26"/>
  <c r="C395" i="26"/>
  <c r="D394" i="26"/>
  <c r="C394" i="26"/>
  <c r="D393" i="26"/>
  <c r="C393" i="26"/>
  <c r="D392" i="26"/>
  <c r="C392" i="26"/>
  <c r="D391" i="26"/>
  <c r="C391" i="26"/>
  <c r="D390" i="26"/>
  <c r="C390" i="26"/>
  <c r="D389" i="26"/>
  <c r="C389" i="26"/>
  <c r="D388" i="26"/>
  <c r="C388" i="26"/>
  <c r="D387" i="26"/>
  <c r="C387" i="26"/>
  <c r="D386" i="26"/>
  <c r="C386" i="26"/>
  <c r="D385" i="26"/>
  <c r="C385" i="26"/>
  <c r="D384" i="26"/>
  <c r="C384" i="26"/>
  <c r="D383" i="26"/>
  <c r="C383" i="26"/>
  <c r="D382" i="26"/>
  <c r="C382" i="26"/>
  <c r="D381" i="26"/>
  <c r="C381" i="26"/>
  <c r="D380" i="26"/>
  <c r="C380" i="26"/>
  <c r="D379" i="26"/>
  <c r="C379" i="26"/>
  <c r="D378" i="26"/>
  <c r="C378" i="26"/>
  <c r="D377" i="26"/>
  <c r="C377" i="26"/>
  <c r="D376" i="26"/>
  <c r="C376" i="26"/>
  <c r="D375" i="26"/>
  <c r="C375" i="26"/>
  <c r="D374" i="26"/>
  <c r="C374" i="26"/>
  <c r="D373" i="26"/>
  <c r="C373" i="26"/>
  <c r="D372" i="26"/>
  <c r="C372" i="26"/>
  <c r="D371" i="26"/>
  <c r="C371" i="26"/>
  <c r="D370" i="26"/>
  <c r="C370" i="26"/>
  <c r="D369" i="26"/>
  <c r="C369" i="26"/>
  <c r="D368" i="26"/>
  <c r="C368" i="26"/>
  <c r="D367" i="26"/>
  <c r="C367" i="26"/>
  <c r="D366" i="26"/>
  <c r="C366" i="26"/>
  <c r="D365" i="26"/>
  <c r="C365" i="26"/>
  <c r="D364" i="26"/>
  <c r="C364" i="26"/>
  <c r="D363" i="26"/>
  <c r="C363" i="26"/>
  <c r="D362" i="26"/>
  <c r="C362" i="26"/>
  <c r="D361" i="26"/>
  <c r="C361" i="26"/>
  <c r="D360" i="26"/>
  <c r="C360" i="26"/>
  <c r="D359" i="26"/>
  <c r="C359" i="26"/>
  <c r="D358" i="26"/>
  <c r="C358" i="26"/>
  <c r="D357" i="26"/>
  <c r="C357" i="26"/>
  <c r="D356" i="26"/>
  <c r="C356" i="26"/>
  <c r="D355" i="26"/>
  <c r="C355" i="26"/>
  <c r="D354" i="26"/>
  <c r="C354" i="26"/>
  <c r="D353" i="26"/>
  <c r="C353" i="26"/>
  <c r="D352" i="26"/>
  <c r="C352" i="26"/>
  <c r="D351" i="26"/>
  <c r="C351" i="26"/>
  <c r="D350" i="26"/>
  <c r="C350" i="26"/>
  <c r="D349" i="26"/>
  <c r="C349" i="26"/>
  <c r="D348" i="26"/>
  <c r="C348" i="26"/>
  <c r="D347" i="26"/>
  <c r="C347" i="26"/>
  <c r="D346" i="26"/>
  <c r="C346" i="26"/>
  <c r="D345" i="26"/>
  <c r="C345" i="26"/>
  <c r="D344" i="26"/>
  <c r="C344" i="26"/>
  <c r="D343" i="26"/>
  <c r="C343" i="26"/>
  <c r="D342" i="26"/>
  <c r="C342" i="26"/>
  <c r="D341" i="26"/>
  <c r="C341" i="26"/>
  <c r="D340" i="26"/>
  <c r="C340" i="26"/>
  <c r="D339" i="26"/>
  <c r="C339" i="26"/>
  <c r="D338" i="26"/>
  <c r="C338" i="26"/>
  <c r="D337" i="26"/>
  <c r="C337" i="26"/>
  <c r="D336" i="26"/>
  <c r="C336" i="26"/>
  <c r="D335" i="26"/>
  <c r="C335" i="26"/>
  <c r="D334" i="26"/>
  <c r="C334" i="26"/>
  <c r="D333" i="26"/>
  <c r="C333" i="26"/>
  <c r="D332" i="26"/>
  <c r="C332" i="26"/>
  <c r="D331" i="26"/>
  <c r="C331" i="26"/>
  <c r="D330" i="26"/>
  <c r="C330" i="26"/>
  <c r="D329" i="26"/>
  <c r="C329" i="26"/>
  <c r="D328" i="26"/>
  <c r="C328" i="26"/>
  <c r="D327" i="26"/>
  <c r="C327" i="26"/>
  <c r="D326" i="26"/>
  <c r="C326" i="26"/>
  <c r="D325" i="26"/>
  <c r="C325" i="26"/>
  <c r="D324" i="26"/>
  <c r="C324" i="26"/>
  <c r="D323" i="26"/>
  <c r="C323" i="26"/>
  <c r="D322" i="26"/>
  <c r="C322" i="26"/>
  <c r="D321" i="26"/>
  <c r="C321" i="26"/>
  <c r="D320" i="26"/>
  <c r="C320" i="26"/>
  <c r="D319" i="26"/>
  <c r="C319" i="26"/>
  <c r="D318" i="26"/>
  <c r="C318" i="26"/>
  <c r="D317" i="26"/>
  <c r="C317" i="26"/>
  <c r="D316" i="26"/>
  <c r="C316" i="26"/>
  <c r="D315" i="26"/>
  <c r="C315" i="26"/>
  <c r="D314" i="26"/>
  <c r="C314" i="26"/>
  <c r="D313" i="26"/>
  <c r="C313" i="26"/>
  <c r="D312" i="26"/>
  <c r="C312" i="26"/>
  <c r="D311" i="26"/>
  <c r="C311" i="26"/>
  <c r="D310" i="26"/>
  <c r="C310" i="26"/>
  <c r="D309" i="26"/>
  <c r="C309" i="26"/>
  <c r="D308" i="26"/>
  <c r="C308" i="26"/>
  <c r="D307" i="26"/>
  <c r="C307" i="26"/>
  <c r="D306" i="26"/>
  <c r="C306" i="26"/>
  <c r="D305" i="26"/>
  <c r="C305" i="26"/>
  <c r="D304" i="26"/>
  <c r="C304" i="26"/>
  <c r="D303" i="26"/>
  <c r="C303" i="26"/>
  <c r="D302" i="26"/>
  <c r="C302" i="26"/>
  <c r="D301" i="26"/>
  <c r="C301" i="26"/>
  <c r="D300" i="26"/>
  <c r="C300" i="26"/>
  <c r="D299" i="26"/>
  <c r="C299" i="26"/>
  <c r="D298" i="26"/>
  <c r="C298" i="26"/>
  <c r="D297" i="26"/>
  <c r="C297" i="26"/>
  <c r="D296" i="26"/>
  <c r="C296" i="26"/>
  <c r="D295" i="26"/>
  <c r="C295" i="26"/>
  <c r="D294" i="26"/>
  <c r="C294" i="26"/>
  <c r="D293" i="26"/>
  <c r="C293" i="26"/>
  <c r="D292" i="26"/>
  <c r="C292" i="26"/>
  <c r="D291" i="26"/>
  <c r="C291" i="26"/>
  <c r="D290" i="26"/>
  <c r="C290" i="26"/>
  <c r="D289" i="26"/>
  <c r="C289" i="26"/>
  <c r="D288" i="26"/>
  <c r="C288" i="26"/>
  <c r="D287" i="26"/>
  <c r="C287" i="26"/>
  <c r="D286" i="26"/>
  <c r="C286" i="26"/>
  <c r="D285" i="26"/>
  <c r="C285" i="26"/>
  <c r="D284" i="26"/>
  <c r="C284" i="26"/>
  <c r="D283" i="26"/>
  <c r="C283" i="26"/>
  <c r="D282" i="26"/>
  <c r="C282" i="26"/>
  <c r="D281" i="26"/>
  <c r="C281" i="26"/>
  <c r="D280" i="26"/>
  <c r="C280" i="26"/>
  <c r="D279" i="26"/>
  <c r="C279" i="26"/>
  <c r="D278" i="26"/>
  <c r="C278" i="26"/>
  <c r="D277" i="26"/>
  <c r="C277" i="26"/>
  <c r="D276" i="26"/>
  <c r="C276" i="26"/>
  <c r="D275" i="26"/>
  <c r="C275" i="26"/>
  <c r="D274" i="26"/>
  <c r="C274" i="26"/>
  <c r="D273" i="26"/>
  <c r="C273" i="26"/>
  <c r="D272" i="26"/>
  <c r="C272" i="26"/>
  <c r="D271" i="26"/>
  <c r="C271" i="26"/>
  <c r="D270" i="26"/>
  <c r="C270" i="26"/>
  <c r="D269" i="26"/>
  <c r="C269" i="26"/>
  <c r="D268" i="26"/>
  <c r="C268" i="26"/>
  <c r="D267" i="26"/>
  <c r="C267" i="26"/>
  <c r="D266" i="26"/>
  <c r="C266" i="26"/>
  <c r="D265" i="26"/>
  <c r="C265" i="26"/>
  <c r="D264" i="26"/>
  <c r="C264" i="26"/>
  <c r="D263" i="26"/>
  <c r="C263" i="26"/>
  <c r="D262" i="26"/>
  <c r="C262" i="26"/>
  <c r="D261" i="26"/>
  <c r="C261" i="26"/>
  <c r="D260" i="26"/>
  <c r="C260" i="26"/>
  <c r="D259" i="26"/>
  <c r="C259" i="26"/>
  <c r="D258" i="26"/>
  <c r="C258" i="26"/>
  <c r="D257" i="26"/>
  <c r="C257" i="26"/>
  <c r="D256" i="26"/>
  <c r="C256" i="26"/>
  <c r="D255" i="26"/>
  <c r="C255" i="26"/>
  <c r="D254" i="26"/>
  <c r="C254" i="26"/>
  <c r="D253" i="26"/>
  <c r="C253" i="26"/>
  <c r="D252" i="26"/>
  <c r="C252" i="26"/>
  <c r="D251" i="26"/>
  <c r="C251" i="26"/>
  <c r="D250" i="26"/>
  <c r="C250" i="26"/>
  <c r="D249" i="26"/>
  <c r="C249" i="26"/>
  <c r="D248" i="26"/>
  <c r="C248" i="26"/>
  <c r="D247" i="26"/>
  <c r="C247" i="26"/>
  <c r="D246" i="26"/>
  <c r="C246" i="26"/>
  <c r="D245" i="26"/>
  <c r="C245" i="26"/>
  <c r="D244" i="26"/>
  <c r="C244" i="26"/>
  <c r="D243" i="26"/>
  <c r="C243" i="26"/>
  <c r="D242" i="26"/>
  <c r="C242" i="26"/>
  <c r="D241" i="26"/>
  <c r="C241" i="26"/>
  <c r="D240" i="26"/>
  <c r="C240" i="26"/>
  <c r="D239" i="26"/>
  <c r="C239" i="26"/>
  <c r="D238" i="26"/>
  <c r="C238" i="26"/>
  <c r="D237" i="26"/>
  <c r="C237" i="26"/>
  <c r="D236" i="26"/>
  <c r="C236" i="26"/>
  <c r="D235" i="26"/>
  <c r="C235" i="26"/>
  <c r="D234" i="26"/>
  <c r="C234" i="26"/>
  <c r="D233" i="26"/>
  <c r="C233" i="26"/>
  <c r="D232" i="26"/>
  <c r="C232" i="26"/>
  <c r="D231" i="26"/>
  <c r="C231" i="26"/>
  <c r="D230" i="26"/>
  <c r="C230" i="26"/>
  <c r="D229" i="26"/>
  <c r="C229" i="26"/>
  <c r="D228" i="26"/>
  <c r="C228" i="26"/>
  <c r="D227" i="26"/>
  <c r="C227" i="26"/>
  <c r="D226" i="26"/>
  <c r="C226" i="26"/>
  <c r="D225" i="26"/>
  <c r="C225" i="26"/>
  <c r="D224" i="26"/>
  <c r="C224" i="26"/>
  <c r="D223" i="26"/>
  <c r="C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D216" i="26"/>
  <c r="C216" i="26"/>
  <c r="D215" i="26"/>
  <c r="C215" i="26"/>
  <c r="D214" i="26"/>
  <c r="C214" i="26"/>
  <c r="D213" i="26"/>
  <c r="C213" i="26"/>
  <c r="D212" i="26"/>
  <c r="C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D205" i="26"/>
  <c r="C205" i="26"/>
  <c r="D204" i="26"/>
  <c r="C204" i="26"/>
  <c r="D203" i="26"/>
  <c r="C203" i="26"/>
  <c r="D202" i="26"/>
  <c r="C202" i="26"/>
  <c r="D201" i="26"/>
  <c r="C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D194" i="26"/>
  <c r="C194" i="26"/>
  <c r="D193" i="26"/>
  <c r="C193" i="26"/>
  <c r="D192" i="26"/>
  <c r="C192" i="26"/>
  <c r="D191" i="26"/>
  <c r="C191" i="26"/>
  <c r="D190" i="26"/>
  <c r="C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D183" i="26"/>
  <c r="C183" i="26"/>
  <c r="D182" i="26"/>
  <c r="C182" i="26"/>
  <c r="D181" i="26"/>
  <c r="C181" i="26"/>
  <c r="D180" i="26"/>
  <c r="C180" i="26"/>
  <c r="D179" i="26"/>
  <c r="C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D172" i="26"/>
  <c r="C172" i="26"/>
  <c r="D171" i="26"/>
  <c r="C171" i="26"/>
  <c r="D170" i="26"/>
  <c r="C170" i="26"/>
  <c r="D169" i="26"/>
  <c r="C169" i="26"/>
  <c r="D168" i="26"/>
  <c r="C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D161" i="26"/>
  <c r="C161" i="26"/>
  <c r="D160" i="26"/>
  <c r="C160" i="26"/>
  <c r="D159" i="26"/>
  <c r="C159" i="26"/>
  <c r="D158" i="26"/>
  <c r="C158" i="26"/>
  <c r="D157" i="26"/>
  <c r="C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D150" i="26"/>
  <c r="C150" i="26"/>
  <c r="D149" i="26"/>
  <c r="C149" i="26"/>
  <c r="D148" i="26"/>
  <c r="C148" i="26"/>
  <c r="D147" i="26"/>
  <c r="C147" i="26"/>
  <c r="D146" i="26"/>
  <c r="C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D139" i="26"/>
  <c r="C139" i="26"/>
  <c r="D138" i="26"/>
  <c r="C138" i="26"/>
  <c r="D137" i="26"/>
  <c r="C137" i="26"/>
  <c r="D136" i="26"/>
  <c r="C136" i="26"/>
  <c r="D135" i="26"/>
  <c r="C135" i="26"/>
  <c r="D134" i="26"/>
  <c r="C134" i="26"/>
  <c r="D133" i="26"/>
  <c r="C133" i="26"/>
  <c r="D132" i="26"/>
  <c r="C132" i="26"/>
  <c r="D131" i="26"/>
  <c r="C131" i="26"/>
  <c r="D130" i="26"/>
  <c r="C130" i="26"/>
  <c r="D129" i="26"/>
  <c r="C129" i="26"/>
  <c r="D128" i="26"/>
  <c r="C128" i="26"/>
  <c r="D127" i="26"/>
  <c r="C127" i="26"/>
  <c r="D126" i="26"/>
  <c r="C126" i="26"/>
  <c r="D125" i="26"/>
  <c r="C125" i="26"/>
  <c r="D124" i="26"/>
  <c r="C124" i="26"/>
  <c r="D123" i="26"/>
  <c r="C123" i="26"/>
  <c r="D122" i="26"/>
  <c r="C122" i="26"/>
  <c r="D121" i="26"/>
  <c r="C121" i="26"/>
  <c r="D120" i="26"/>
  <c r="C120" i="26"/>
  <c r="D119" i="26"/>
  <c r="C119" i="26"/>
  <c r="D118" i="26"/>
  <c r="C118" i="26"/>
  <c r="D117" i="26"/>
  <c r="C117" i="26"/>
  <c r="D116" i="26"/>
  <c r="C116" i="26"/>
  <c r="D115" i="26"/>
  <c r="C115" i="26"/>
  <c r="D114" i="26"/>
  <c r="C114" i="26"/>
  <c r="D113" i="26"/>
  <c r="C113" i="26"/>
  <c r="D112" i="26"/>
  <c r="C112" i="26"/>
  <c r="D111" i="26"/>
  <c r="C111" i="26"/>
  <c r="D110" i="26"/>
  <c r="C110" i="26"/>
  <c r="D109" i="26"/>
  <c r="C109" i="26"/>
  <c r="D108" i="26"/>
  <c r="C108" i="26"/>
  <c r="D107" i="26"/>
  <c r="C107" i="26"/>
  <c r="D106" i="26"/>
  <c r="C106" i="26"/>
  <c r="D105" i="26"/>
  <c r="C105" i="26"/>
  <c r="D104" i="26"/>
  <c r="C104" i="26"/>
  <c r="D103" i="26"/>
  <c r="C103" i="26"/>
  <c r="D102" i="26"/>
  <c r="C102" i="26"/>
  <c r="D101" i="26"/>
  <c r="C101" i="26"/>
  <c r="D100" i="26"/>
  <c r="C100" i="26"/>
  <c r="D99" i="26"/>
  <c r="C99" i="26"/>
  <c r="D98" i="26"/>
  <c r="C98" i="26"/>
  <c r="D97" i="26"/>
  <c r="C97" i="26"/>
  <c r="D96" i="26"/>
  <c r="C96" i="26"/>
  <c r="D95" i="26"/>
  <c r="C95" i="26"/>
  <c r="D94" i="26"/>
  <c r="C94" i="26"/>
  <c r="D93" i="26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2" i="26"/>
  <c r="C2" i="26"/>
  <c r="A39" i="22"/>
  <c r="M39" i="22"/>
  <c r="L39" i="22"/>
  <c r="I7" i="27" l="1"/>
  <c r="N7" i="27" s="1"/>
  <c r="G253" i="27"/>
  <c r="L253" i="27" s="1"/>
  <c r="D249" i="27"/>
  <c r="G249" i="27"/>
  <c r="L249" i="27" s="1"/>
  <c r="H253" i="27"/>
  <c r="M253" i="27" s="1"/>
  <c r="D265" i="27"/>
  <c r="G216" i="27"/>
  <c r="L216" i="27" s="1"/>
  <c r="G217" i="27"/>
  <c r="L217" i="27" s="1"/>
  <c r="C220" i="27"/>
  <c r="C221" i="27"/>
  <c r="G224" i="27"/>
  <c r="L224" i="27" s="1"/>
  <c r="G225" i="27"/>
  <c r="L225" i="27" s="1"/>
  <c r="C228" i="27"/>
  <c r="C229" i="27"/>
  <c r="D232" i="27"/>
  <c r="D233" i="27"/>
  <c r="H236" i="27"/>
  <c r="M236" i="27" s="1"/>
  <c r="H237" i="27"/>
  <c r="M237" i="27" s="1"/>
  <c r="D240" i="27"/>
  <c r="D241" i="27"/>
  <c r="C244" i="27"/>
  <c r="C245" i="27"/>
  <c r="G248" i="27"/>
  <c r="L248" i="27" s="1"/>
  <c r="H249" i="27"/>
  <c r="M249" i="27" s="1"/>
  <c r="H252" i="27"/>
  <c r="M252" i="27" s="1"/>
  <c r="C256" i="27"/>
  <c r="C257" i="27"/>
  <c r="C260" i="27"/>
  <c r="C261" i="27"/>
  <c r="D264" i="27"/>
  <c r="G265" i="27"/>
  <c r="L265" i="27" s="1"/>
  <c r="D269" i="27"/>
  <c r="H272" i="27"/>
  <c r="M272" i="27" s="1"/>
  <c r="H280" i="27"/>
  <c r="M280" i="27" s="1"/>
  <c r="G284" i="27"/>
  <c r="L284" i="27" s="1"/>
  <c r="C288" i="27"/>
  <c r="G300" i="27"/>
  <c r="L300" i="27" s="1"/>
  <c r="D304" i="27"/>
  <c r="G308" i="27"/>
  <c r="L308" i="27" s="1"/>
  <c r="D320" i="27"/>
  <c r="C332" i="27"/>
  <c r="G336" i="27"/>
  <c r="L336" i="27" s="1"/>
  <c r="G344" i="27"/>
  <c r="L344" i="27" s="1"/>
  <c r="D245" i="27"/>
  <c r="C253" i="27"/>
  <c r="D257" i="27"/>
  <c r="D261" i="27"/>
  <c r="C268" i="27"/>
  <c r="G269" i="27"/>
  <c r="L269" i="27" s="1"/>
  <c r="G273" i="27"/>
  <c r="L273" i="27" s="1"/>
  <c r="C276" i="27"/>
  <c r="D288" i="27"/>
  <c r="C292" i="27"/>
  <c r="D296" i="27"/>
  <c r="H304" i="27"/>
  <c r="M304" i="27" s="1"/>
  <c r="H308" i="27"/>
  <c r="M308" i="27" s="1"/>
  <c r="G316" i="27"/>
  <c r="L316" i="27" s="1"/>
  <c r="H320" i="27"/>
  <c r="M320" i="27" s="1"/>
  <c r="D328" i="27"/>
  <c r="G332" i="27"/>
  <c r="L332" i="27" s="1"/>
  <c r="H336" i="27"/>
  <c r="M336" i="27" s="1"/>
  <c r="H344" i="27"/>
  <c r="M344" i="27" s="1"/>
  <c r="C352" i="27"/>
  <c r="I6" i="27"/>
  <c r="N6" i="27" s="1"/>
  <c r="J6" i="27"/>
  <c r="O6" i="27" s="1"/>
  <c r="J7" i="27"/>
  <c r="O7" i="27" s="1"/>
  <c r="I8" i="27"/>
  <c r="N8" i="27" s="1"/>
  <c r="J8" i="27"/>
  <c r="O8" i="27" s="1"/>
  <c r="I9" i="27"/>
  <c r="N9" i="27" s="1"/>
  <c r="J9" i="27"/>
  <c r="O9" i="27" s="1"/>
  <c r="I13" i="27"/>
  <c r="N13" i="27" s="1"/>
  <c r="J13" i="27"/>
  <c r="O13" i="27" s="1"/>
  <c r="I15" i="27"/>
  <c r="N15" i="27" s="1"/>
  <c r="J15" i="27"/>
  <c r="O15" i="27" s="1"/>
  <c r="I16" i="27"/>
  <c r="N16" i="27" s="1"/>
  <c r="J16" i="27"/>
  <c r="O16" i="27" s="1"/>
  <c r="I17" i="27"/>
  <c r="N17" i="27" s="1"/>
  <c r="J17" i="27"/>
  <c r="O17" i="27" s="1"/>
  <c r="I18" i="27"/>
  <c r="N18" i="27" s="1"/>
  <c r="J18" i="27"/>
  <c r="O18" i="27" s="1"/>
  <c r="I19" i="27"/>
  <c r="N19" i="27" s="1"/>
  <c r="J19" i="27"/>
  <c r="O19" i="27" s="1"/>
  <c r="I20" i="27"/>
  <c r="N20" i="27" s="1"/>
  <c r="J20" i="27"/>
  <c r="O20" i="27" s="1"/>
  <c r="I21" i="27"/>
  <c r="N21" i="27" s="1"/>
  <c r="J21" i="27"/>
  <c r="O21" i="27" s="1"/>
  <c r="I22" i="27"/>
  <c r="N22" i="27" s="1"/>
  <c r="J22" i="27"/>
  <c r="O22" i="27" s="1"/>
  <c r="I23" i="27"/>
  <c r="N23" i="27" s="1"/>
  <c r="J23" i="27"/>
  <c r="O23" i="27" s="1"/>
  <c r="I24" i="27"/>
  <c r="N24" i="27" s="1"/>
  <c r="J24" i="27"/>
  <c r="O24" i="27" s="1"/>
  <c r="I25" i="27"/>
  <c r="N25" i="27" s="1"/>
  <c r="J25" i="27"/>
  <c r="O25" i="27" s="1"/>
  <c r="I26" i="27"/>
  <c r="N26" i="27" s="1"/>
  <c r="J26" i="27"/>
  <c r="O26" i="27" s="1"/>
  <c r="I27" i="27"/>
  <c r="N27" i="27" s="1"/>
  <c r="J27" i="27"/>
  <c r="O27" i="27" s="1"/>
  <c r="I28" i="27"/>
  <c r="N28" i="27" s="1"/>
  <c r="J28" i="27"/>
  <c r="O28" i="27" s="1"/>
  <c r="I29" i="27"/>
  <c r="N29" i="27" s="1"/>
  <c r="J29" i="27"/>
  <c r="O29" i="27" s="1"/>
  <c r="I30" i="27"/>
  <c r="N30" i="27" s="1"/>
  <c r="J30" i="27"/>
  <c r="O30" i="27" s="1"/>
  <c r="I31" i="27"/>
  <c r="N31" i="27" s="1"/>
  <c r="J31" i="27"/>
  <c r="O31" i="27" s="1"/>
  <c r="I32" i="27"/>
  <c r="N32" i="27" s="1"/>
  <c r="J32" i="27"/>
  <c r="O32" i="27" s="1"/>
  <c r="I33" i="27"/>
  <c r="N33" i="27" s="1"/>
  <c r="J33" i="27"/>
  <c r="O33" i="27" s="1"/>
  <c r="I34" i="27"/>
  <c r="N34" i="27" s="1"/>
  <c r="J34" i="27"/>
  <c r="O34" i="27" s="1"/>
  <c r="I36" i="27"/>
  <c r="N36" i="27" s="1"/>
  <c r="J36" i="27"/>
  <c r="O36" i="27" s="1"/>
  <c r="I37" i="27"/>
  <c r="N37" i="27" s="1"/>
  <c r="J37" i="27"/>
  <c r="O37" i="27" s="1"/>
  <c r="I38" i="27"/>
  <c r="N38" i="27" s="1"/>
  <c r="J38" i="27"/>
  <c r="O38" i="27" s="1"/>
  <c r="I39" i="27"/>
  <c r="N39" i="27" s="1"/>
  <c r="J39" i="27"/>
  <c r="O39" i="27" s="1"/>
  <c r="I40" i="27"/>
  <c r="N40" i="27" s="1"/>
  <c r="J40" i="27"/>
  <c r="O40" i="27" s="1"/>
  <c r="I41" i="27"/>
  <c r="N41" i="27" s="1"/>
  <c r="J41" i="27"/>
  <c r="O41" i="27" s="1"/>
  <c r="I42" i="27"/>
  <c r="N42" i="27" s="1"/>
  <c r="J42" i="27"/>
  <c r="O42" i="27" s="1"/>
  <c r="Q42" i="27" s="1"/>
  <c r="I43" i="27"/>
  <c r="N43" i="27" s="1"/>
  <c r="J43" i="27"/>
  <c r="O43" i="27" s="1"/>
  <c r="Q43" i="27" s="1"/>
  <c r="J44" i="27"/>
  <c r="O44" i="27" s="1"/>
  <c r="I45" i="27"/>
  <c r="N45" i="27" s="1"/>
  <c r="I46" i="27"/>
  <c r="N46" i="27" s="1"/>
  <c r="J46" i="27"/>
  <c r="O46" i="27" s="1"/>
  <c r="Q46" i="27" s="1"/>
  <c r="I47" i="27"/>
  <c r="N47" i="27" s="1"/>
  <c r="J47" i="27"/>
  <c r="O47" i="27" s="1"/>
  <c r="J48" i="27"/>
  <c r="O48" i="27" s="1"/>
  <c r="I49" i="27"/>
  <c r="N49" i="27" s="1"/>
  <c r="I50" i="27"/>
  <c r="N50" i="27" s="1"/>
  <c r="J50" i="27"/>
  <c r="O50" i="27" s="1"/>
  <c r="I51" i="27"/>
  <c r="N51" i="27" s="1"/>
  <c r="J51" i="27"/>
  <c r="O51" i="27" s="1"/>
  <c r="Q51" i="27" s="1"/>
  <c r="J52" i="27"/>
  <c r="O52" i="27" s="1"/>
  <c r="I53" i="27"/>
  <c r="N53" i="27" s="1"/>
  <c r="I54" i="27"/>
  <c r="N54" i="27" s="1"/>
  <c r="J54" i="27"/>
  <c r="O54" i="27" s="1"/>
  <c r="Q54" i="27" s="1"/>
  <c r="I55" i="27"/>
  <c r="N55" i="27" s="1"/>
  <c r="J55" i="27"/>
  <c r="O55" i="27" s="1"/>
  <c r="J56" i="27"/>
  <c r="O56" i="27" s="1"/>
  <c r="I58" i="27"/>
  <c r="N58" i="27" s="1"/>
  <c r="J59" i="27"/>
  <c r="O59" i="27" s="1"/>
  <c r="I62" i="27"/>
  <c r="N62" i="27" s="1"/>
  <c r="J63" i="27"/>
  <c r="O63" i="27" s="1"/>
  <c r="I66" i="27"/>
  <c r="N66" i="27" s="1"/>
  <c r="J67" i="27"/>
  <c r="O67" i="27" s="1"/>
  <c r="I70" i="27"/>
  <c r="N70" i="27" s="1"/>
  <c r="I74" i="27"/>
  <c r="N74" i="27" s="1"/>
  <c r="J75" i="27"/>
  <c r="O75" i="27" s="1"/>
  <c r="I78" i="27"/>
  <c r="N78" i="27" s="1"/>
  <c r="J79" i="27"/>
  <c r="O79" i="27" s="1"/>
  <c r="I82" i="27"/>
  <c r="N82" i="27" s="1"/>
  <c r="J83" i="27"/>
  <c r="O83" i="27" s="1"/>
  <c r="I86" i="27"/>
  <c r="N86" i="27" s="1"/>
  <c r="I90" i="27"/>
  <c r="N90" i="27" s="1"/>
  <c r="J91" i="27"/>
  <c r="O91" i="27" s="1"/>
  <c r="I94" i="27"/>
  <c r="N94" i="27" s="1"/>
  <c r="J95" i="27"/>
  <c r="O95" i="27" s="1"/>
  <c r="I98" i="27"/>
  <c r="N98" i="27" s="1"/>
  <c r="J99" i="27"/>
  <c r="O99" i="27" s="1"/>
  <c r="I102" i="27"/>
  <c r="N102" i="27" s="1"/>
  <c r="I106" i="27"/>
  <c r="N106" i="27" s="1"/>
  <c r="J107" i="27"/>
  <c r="O107" i="27" s="1"/>
  <c r="I110" i="27"/>
  <c r="N110" i="27" s="1"/>
  <c r="J111" i="27"/>
  <c r="O111" i="27" s="1"/>
  <c r="I114" i="27"/>
  <c r="N114" i="27" s="1"/>
  <c r="J115" i="27"/>
  <c r="O115" i="27" s="1"/>
  <c r="I118" i="27"/>
  <c r="N118" i="27" s="1"/>
  <c r="I122" i="27"/>
  <c r="N122" i="27" s="1"/>
  <c r="J123" i="27"/>
  <c r="O123" i="27" s="1"/>
  <c r="I126" i="27"/>
  <c r="N126" i="27" s="1"/>
  <c r="J35" i="27"/>
  <c r="O35" i="27" s="1"/>
  <c r="I12" i="27"/>
  <c r="N12" i="27" s="1"/>
  <c r="J10" i="27"/>
  <c r="O10" i="27" s="1"/>
  <c r="I11" i="27"/>
  <c r="N11" i="27" s="1"/>
  <c r="G323" i="27"/>
  <c r="L323" i="27" s="1"/>
  <c r="C343" i="27"/>
  <c r="Q36" i="27"/>
  <c r="Q40" i="27"/>
  <c r="Q18" i="27"/>
  <c r="S23" i="22" s="1"/>
  <c r="Q22" i="27"/>
  <c r="S27" i="22" s="1"/>
  <c r="Q26" i="27"/>
  <c r="S31" i="22" s="1"/>
  <c r="Q30" i="27"/>
  <c r="S35" i="22" s="1"/>
  <c r="C219" i="27"/>
  <c r="D223" i="27"/>
  <c r="H227" i="27"/>
  <c r="M227" i="27" s="1"/>
  <c r="D235" i="27"/>
  <c r="G239" i="27"/>
  <c r="L239" i="27" s="1"/>
  <c r="H243" i="27"/>
  <c r="M243" i="27" s="1"/>
  <c r="H247" i="27"/>
  <c r="M247" i="27" s="1"/>
  <c r="D251" i="27"/>
  <c r="D275" i="27"/>
  <c r="H278" i="27"/>
  <c r="M278" i="27" s="1"/>
  <c r="G283" i="27"/>
  <c r="L283" i="27" s="1"/>
  <c r="H284" i="27"/>
  <c r="M284" i="27" s="1"/>
  <c r="D287" i="27"/>
  <c r="D290" i="27"/>
  <c r="G292" i="27"/>
  <c r="L292" i="27" s="1"/>
  <c r="G295" i="27"/>
  <c r="L295" i="27" s="1"/>
  <c r="H296" i="27"/>
  <c r="M296" i="27" s="1"/>
  <c r="G299" i="27"/>
  <c r="L299" i="27" s="1"/>
  <c r="C302" i="27"/>
  <c r="C304" i="27"/>
  <c r="H306" i="27"/>
  <c r="M306" i="27" s="1"/>
  <c r="C312" i="27"/>
  <c r="C316" i="27"/>
  <c r="C320" i="27"/>
  <c r="C324" i="27"/>
  <c r="C328" i="27"/>
  <c r="C331" i="27"/>
  <c r="D334" i="27"/>
  <c r="C340" i="27"/>
  <c r="C344" i="27"/>
  <c r="G348" i="27"/>
  <c r="L348" i="27" s="1"/>
  <c r="D352" i="27"/>
  <c r="G267" i="27"/>
  <c r="L267" i="27" s="1"/>
  <c r="D271" i="27"/>
  <c r="G275" i="27"/>
  <c r="L275" i="27" s="1"/>
  <c r="H279" i="27"/>
  <c r="M279" i="27" s="1"/>
  <c r="H283" i="27"/>
  <c r="M283" i="27" s="1"/>
  <c r="H295" i="27"/>
  <c r="M295" i="27" s="1"/>
  <c r="Q47" i="27"/>
  <c r="Q55" i="27"/>
  <c r="Q37" i="27"/>
  <c r="Q38" i="27"/>
  <c r="Q39" i="27"/>
  <c r="Q41" i="27"/>
  <c r="Q8" i="27"/>
  <c r="S13" i="22" s="1"/>
  <c r="Q15" i="27"/>
  <c r="S20" i="22" s="1"/>
  <c r="Q16" i="27"/>
  <c r="S21" i="22" s="1"/>
  <c r="Q17" i="27"/>
  <c r="S22" i="22" s="1"/>
  <c r="Q19" i="27"/>
  <c r="S24" i="22" s="1"/>
  <c r="Q20" i="27"/>
  <c r="S25" i="22" s="1"/>
  <c r="Q21" i="27"/>
  <c r="S26" i="22" s="1"/>
  <c r="Q23" i="27"/>
  <c r="S28" i="22" s="1"/>
  <c r="Q24" i="27"/>
  <c r="S29" i="22" s="1"/>
  <c r="Q25" i="27"/>
  <c r="S30" i="22" s="1"/>
  <c r="Q27" i="27"/>
  <c r="S32" i="22" s="1"/>
  <c r="Q28" i="27"/>
  <c r="S33" i="22" s="1"/>
  <c r="Q29" i="27"/>
  <c r="S34" i="22" s="1"/>
  <c r="Q31" i="27"/>
  <c r="S36" i="22" s="1"/>
  <c r="Q32" i="27"/>
  <c r="Q33" i="27"/>
  <c r="S37" i="22" s="1"/>
  <c r="Q34" i="27"/>
  <c r="S38" i="22" s="1"/>
  <c r="D247" i="27"/>
  <c r="H251" i="27"/>
  <c r="M251" i="27" s="1"/>
  <c r="D255" i="27"/>
  <c r="H259" i="27"/>
  <c r="M259" i="27" s="1"/>
  <c r="D263" i="27"/>
  <c r="H271" i="27"/>
  <c r="M271" i="27" s="1"/>
  <c r="H275" i="27"/>
  <c r="M275" i="27" s="1"/>
  <c r="D279" i="27"/>
  <c r="G287" i="27"/>
  <c r="L287" i="27" s="1"/>
  <c r="D291" i="27"/>
  <c r="H299" i="27"/>
  <c r="M299" i="27" s="1"/>
  <c r="C310" i="27"/>
  <c r="H318" i="27"/>
  <c r="M318" i="27" s="1"/>
  <c r="D327" i="27"/>
  <c r="G338" i="27"/>
  <c r="L338" i="27" s="1"/>
  <c r="G350" i="27"/>
  <c r="L350" i="27" s="1"/>
  <c r="G247" i="27"/>
  <c r="L247" i="27" s="1"/>
  <c r="G255" i="27"/>
  <c r="L255" i="27" s="1"/>
  <c r="G263" i="27"/>
  <c r="L263" i="27" s="1"/>
  <c r="D267" i="27"/>
  <c r="G279" i="27"/>
  <c r="L279" i="27" s="1"/>
  <c r="D283" i="27"/>
  <c r="H287" i="27"/>
  <c r="M287" i="27" s="1"/>
  <c r="G291" i="27"/>
  <c r="L291" i="27" s="1"/>
  <c r="D295" i="27"/>
  <c r="H303" i="27"/>
  <c r="M303" i="27" s="1"/>
  <c r="G311" i="27"/>
  <c r="L311" i="27" s="1"/>
  <c r="H319" i="27"/>
  <c r="M319" i="27" s="1"/>
  <c r="C339" i="27"/>
  <c r="D351" i="27"/>
  <c r="C35" i="27"/>
  <c r="I35" i="27" s="1"/>
  <c r="N35" i="27" s="1"/>
  <c r="Q35" i="27" s="1"/>
  <c r="G9" i="27"/>
  <c r="L9" i="27" s="1"/>
  <c r="Q9" i="27" s="1"/>
  <c r="S14" i="22" s="1"/>
  <c r="C14" i="27"/>
  <c r="I14" i="27" s="1"/>
  <c r="N14" i="27" s="1"/>
  <c r="D14" i="27"/>
  <c r="J14" i="27" s="1"/>
  <c r="O14" i="27" s="1"/>
  <c r="Q13" i="27"/>
  <c r="S18" i="22" s="1"/>
  <c r="D11" i="27"/>
  <c r="J11" i="27" s="1"/>
  <c r="O11" i="27" s="1"/>
  <c r="D12" i="27"/>
  <c r="J12" i="27" s="1"/>
  <c r="O12" i="27" s="1"/>
  <c r="G11" i="27"/>
  <c r="L11" i="27" s="1"/>
  <c r="G12" i="27"/>
  <c r="L12" i="27" s="1"/>
  <c r="H11" i="27"/>
  <c r="M11" i="27" s="1"/>
  <c r="H12" i="27"/>
  <c r="M12" i="27" s="1"/>
  <c r="H10" i="27"/>
  <c r="M10" i="27" s="1"/>
  <c r="C10" i="27"/>
  <c r="I10" i="27" s="1"/>
  <c r="N10" i="27" s="1"/>
  <c r="G7" i="27"/>
  <c r="L7" i="27" s="1"/>
  <c r="Q7" i="27" s="1"/>
  <c r="S12" i="22" s="1"/>
  <c r="C265" i="27"/>
  <c r="H269" i="27"/>
  <c r="M269" i="27" s="1"/>
  <c r="C273" i="27"/>
  <c r="H281" i="27"/>
  <c r="M281" i="27" s="1"/>
  <c r="C303" i="27"/>
  <c r="H307" i="27"/>
  <c r="M307" i="27" s="1"/>
  <c r="G314" i="27"/>
  <c r="L314" i="27" s="1"/>
  <c r="H322" i="27"/>
  <c r="M322" i="27" s="1"/>
  <c r="C329" i="27"/>
  <c r="G334" i="27"/>
  <c r="L334" i="27" s="1"/>
  <c r="D346" i="27"/>
  <c r="D354" i="27"/>
  <c r="G277" i="27"/>
  <c r="L277" i="27" s="1"/>
  <c r="C297" i="27"/>
  <c r="H273" i="27"/>
  <c r="M273" i="27" s="1"/>
  <c r="C277" i="27"/>
  <c r="G293" i="27"/>
  <c r="L293" i="27" s="1"/>
  <c r="D297" i="27"/>
  <c r="D317" i="27"/>
  <c r="C342" i="27"/>
  <c r="D349" i="27"/>
  <c r="G354" i="27"/>
  <c r="L354" i="27" s="1"/>
  <c r="C281" i="27"/>
  <c r="C285" i="27"/>
  <c r="D289" i="27"/>
  <c r="H293" i="27"/>
  <c r="M293" i="27" s="1"/>
  <c r="D305" i="27"/>
  <c r="D313" i="27"/>
  <c r="G317" i="27"/>
  <c r="L317" i="27" s="1"/>
  <c r="G321" i="27"/>
  <c r="L321" i="27" s="1"/>
  <c r="G337" i="27"/>
  <c r="L337" i="27" s="1"/>
  <c r="H277" i="27"/>
  <c r="M277" i="27" s="1"/>
  <c r="D281" i="27"/>
  <c r="D285" i="27"/>
  <c r="H289" i="27"/>
  <c r="M289" i="27" s="1"/>
  <c r="C301" i="27"/>
  <c r="H305" i="27"/>
  <c r="M305" i="27" s="1"/>
  <c r="H309" i="27"/>
  <c r="M309" i="27" s="1"/>
  <c r="H321" i="27"/>
  <c r="M321" i="27" s="1"/>
  <c r="D333" i="27"/>
  <c r="C345" i="27"/>
  <c r="D353" i="27"/>
  <c r="H297" i="27"/>
  <c r="M297" i="27" s="1"/>
  <c r="D301" i="27"/>
  <c r="C309" i="27"/>
  <c r="G310" i="27"/>
  <c r="L310" i="27" s="1"/>
  <c r="G313" i="27"/>
  <c r="L313" i="27" s="1"/>
  <c r="H314" i="27"/>
  <c r="M314" i="27" s="1"/>
  <c r="C322" i="27"/>
  <c r="D325" i="27"/>
  <c r="G326" i="27"/>
  <c r="L326" i="27" s="1"/>
  <c r="D329" i="27"/>
  <c r="G330" i="27"/>
  <c r="L330" i="27" s="1"/>
  <c r="G333" i="27"/>
  <c r="L333" i="27" s="1"/>
  <c r="H334" i="27"/>
  <c r="M334" i="27" s="1"/>
  <c r="C338" i="27"/>
  <c r="C341" i="27"/>
  <c r="D342" i="27"/>
  <c r="G345" i="27"/>
  <c r="L345" i="27" s="1"/>
  <c r="G346" i="27"/>
  <c r="L346" i="27" s="1"/>
  <c r="G349" i="27"/>
  <c r="L349" i="27" s="1"/>
  <c r="G353" i="27"/>
  <c r="L353" i="27" s="1"/>
  <c r="H354" i="27"/>
  <c r="M354" i="27" s="1"/>
  <c r="C282" i="27"/>
  <c r="G285" i="27"/>
  <c r="L285" i="27" s="1"/>
  <c r="G289" i="27"/>
  <c r="L289" i="27" s="1"/>
  <c r="H290" i="27"/>
  <c r="M290" i="27" s="1"/>
  <c r="C293" i="27"/>
  <c r="G294" i="27"/>
  <c r="L294" i="27" s="1"/>
  <c r="C298" i="27"/>
  <c r="G301" i="27"/>
  <c r="L301" i="27" s="1"/>
  <c r="C305" i="27"/>
  <c r="D306" i="27"/>
  <c r="G309" i="27"/>
  <c r="L309" i="27" s="1"/>
  <c r="H310" i="27"/>
  <c r="M310" i="27" s="1"/>
  <c r="H313" i="27"/>
  <c r="M313" i="27" s="1"/>
  <c r="C317" i="27"/>
  <c r="C318" i="27"/>
  <c r="C321" i="27"/>
  <c r="G322" i="27"/>
  <c r="L322" i="27" s="1"/>
  <c r="G325" i="27"/>
  <c r="L325" i="27" s="1"/>
  <c r="H326" i="27"/>
  <c r="M326" i="27" s="1"/>
  <c r="H329" i="27"/>
  <c r="M329" i="27" s="1"/>
  <c r="H330" i="27"/>
  <c r="M330" i="27" s="1"/>
  <c r="H333" i="27"/>
  <c r="M333" i="27" s="1"/>
  <c r="C337" i="27"/>
  <c r="D338" i="27"/>
  <c r="D341" i="27"/>
  <c r="H342" i="27"/>
  <c r="M342" i="27" s="1"/>
  <c r="H345" i="27"/>
  <c r="M345" i="27" s="1"/>
  <c r="H346" i="27"/>
  <c r="M346" i="27" s="1"/>
  <c r="C350" i="27"/>
  <c r="H353" i="27"/>
  <c r="M353" i="27" s="1"/>
  <c r="D355" i="27"/>
  <c r="G355" i="27"/>
  <c r="L355" i="27" s="1"/>
  <c r="G347" i="27"/>
  <c r="L347" i="27" s="1"/>
  <c r="H347" i="27"/>
  <c r="M347" i="27" s="1"/>
  <c r="H325" i="27"/>
  <c r="M325" i="27" s="1"/>
  <c r="D337" i="27"/>
  <c r="H341" i="27"/>
  <c r="M341" i="27" s="1"/>
  <c r="C349" i="27"/>
  <c r="G303" i="27"/>
  <c r="L303" i="27" s="1"/>
  <c r="C315" i="27"/>
  <c r="C335" i="27"/>
  <c r="C307" i="27"/>
  <c r="H311" i="27"/>
  <c r="M311" i="27" s="1"/>
  <c r="D315" i="27"/>
  <c r="C319" i="27"/>
  <c r="H323" i="27"/>
  <c r="M323" i="27" s="1"/>
  <c r="G327" i="27"/>
  <c r="L327" i="27" s="1"/>
  <c r="D331" i="27"/>
  <c r="D335" i="27"/>
  <c r="D339" i="27"/>
  <c r="D343" i="27"/>
  <c r="C347" i="27"/>
  <c r="G351" i="27"/>
  <c r="L351" i="27" s="1"/>
  <c r="H355" i="27"/>
  <c r="M355" i="27" s="1"/>
  <c r="D307" i="27"/>
  <c r="C311" i="27"/>
  <c r="G315" i="27"/>
  <c r="L315" i="27" s="1"/>
  <c r="D319" i="27"/>
  <c r="C323" i="27"/>
  <c r="H327" i="27"/>
  <c r="M327" i="27" s="1"/>
  <c r="G331" i="27"/>
  <c r="L331" i="27" s="1"/>
  <c r="G335" i="27"/>
  <c r="L335" i="27" s="1"/>
  <c r="G339" i="27"/>
  <c r="L339" i="27" s="1"/>
  <c r="G343" i="27"/>
  <c r="L343" i="27" s="1"/>
  <c r="D347" i="27"/>
  <c r="J347" i="27" s="1"/>
  <c r="O347" i="27" s="1"/>
  <c r="H351" i="27"/>
  <c r="M351" i="27" s="1"/>
  <c r="C355" i="27"/>
  <c r="Q6" i="27"/>
  <c r="I44" i="27"/>
  <c r="N44" i="27" s="1"/>
  <c r="Q44" i="27" s="1"/>
  <c r="J53" i="27"/>
  <c r="O53" i="27" s="1"/>
  <c r="I56" i="27"/>
  <c r="N56" i="27" s="1"/>
  <c r="Q56" i="27" s="1"/>
  <c r="I57" i="27"/>
  <c r="N57" i="27" s="1"/>
  <c r="J58" i="27"/>
  <c r="O58" i="27" s="1"/>
  <c r="I60" i="27"/>
  <c r="N60" i="27" s="1"/>
  <c r="J62" i="27"/>
  <c r="O62" i="27" s="1"/>
  <c r="J64" i="27"/>
  <c r="O64" i="27" s="1"/>
  <c r="I67" i="27"/>
  <c r="N67" i="27" s="1"/>
  <c r="Q67" i="27" s="1"/>
  <c r="I69" i="27"/>
  <c r="N69" i="27" s="1"/>
  <c r="J73" i="27"/>
  <c r="O73" i="27" s="1"/>
  <c r="I76" i="27"/>
  <c r="N76" i="27" s="1"/>
  <c r="J78" i="27"/>
  <c r="O78" i="27" s="1"/>
  <c r="Q78" i="27" s="1"/>
  <c r="J80" i="27"/>
  <c r="O80" i="27" s="1"/>
  <c r="I83" i="27"/>
  <c r="N83" i="27" s="1"/>
  <c r="I85" i="27"/>
  <c r="N85" i="27" s="1"/>
  <c r="J89" i="27"/>
  <c r="O89" i="27" s="1"/>
  <c r="I92" i="27"/>
  <c r="N92" i="27" s="1"/>
  <c r="J94" i="27"/>
  <c r="O94" i="27" s="1"/>
  <c r="J96" i="27"/>
  <c r="O96" i="27" s="1"/>
  <c r="I99" i="27"/>
  <c r="N99" i="27" s="1"/>
  <c r="Q99" i="27" s="1"/>
  <c r="I101" i="27"/>
  <c r="N101" i="27" s="1"/>
  <c r="J105" i="27"/>
  <c r="O105" i="27" s="1"/>
  <c r="I108" i="27"/>
  <c r="N108" i="27" s="1"/>
  <c r="J110" i="27"/>
  <c r="O110" i="27" s="1"/>
  <c r="Q110" i="27" s="1"/>
  <c r="J112" i="27"/>
  <c r="O112" i="27" s="1"/>
  <c r="I115" i="27"/>
  <c r="N115" i="27" s="1"/>
  <c r="I117" i="27"/>
  <c r="N117" i="27" s="1"/>
  <c r="J121" i="27"/>
  <c r="O121" i="27" s="1"/>
  <c r="I124" i="27"/>
  <c r="N124" i="27" s="1"/>
  <c r="J126" i="27"/>
  <c r="O126" i="27" s="1"/>
  <c r="J174" i="27"/>
  <c r="O174" i="27" s="1"/>
  <c r="I175" i="27"/>
  <c r="N175" i="27" s="1"/>
  <c r="J188" i="27"/>
  <c r="O188" i="27" s="1"/>
  <c r="I191" i="27"/>
  <c r="N191" i="27" s="1"/>
  <c r="J204" i="27"/>
  <c r="O204" i="27" s="1"/>
  <c r="I207" i="27"/>
  <c r="N207" i="27" s="1"/>
  <c r="J220" i="27"/>
  <c r="O220" i="27" s="1"/>
  <c r="I223" i="27"/>
  <c r="N223" i="27" s="1"/>
  <c r="I48" i="27"/>
  <c r="N48" i="27" s="1"/>
  <c r="Q48" i="27" s="1"/>
  <c r="J57" i="27"/>
  <c r="O57" i="27" s="1"/>
  <c r="J60" i="27"/>
  <c r="O60" i="27" s="1"/>
  <c r="I63" i="27"/>
  <c r="N63" i="27" s="1"/>
  <c r="Q63" i="27" s="1"/>
  <c r="I65" i="27"/>
  <c r="N65" i="27" s="1"/>
  <c r="J69" i="27"/>
  <c r="O69" i="27" s="1"/>
  <c r="I72" i="27"/>
  <c r="N72" i="27" s="1"/>
  <c r="J74" i="27"/>
  <c r="O74" i="27" s="1"/>
  <c r="Q74" i="27" s="1"/>
  <c r="J76" i="27"/>
  <c r="O76" i="27" s="1"/>
  <c r="I79" i="27"/>
  <c r="N79" i="27" s="1"/>
  <c r="Q79" i="27" s="1"/>
  <c r="I81" i="27"/>
  <c r="N81" i="27" s="1"/>
  <c r="J85" i="27"/>
  <c r="O85" i="27" s="1"/>
  <c r="I88" i="27"/>
  <c r="N88" i="27" s="1"/>
  <c r="J90" i="27"/>
  <c r="O90" i="27" s="1"/>
  <c r="Q90" i="27" s="1"/>
  <c r="J92" i="27"/>
  <c r="O92" i="27" s="1"/>
  <c r="I95" i="27"/>
  <c r="N95" i="27" s="1"/>
  <c r="I97" i="27"/>
  <c r="N97" i="27" s="1"/>
  <c r="J101" i="27"/>
  <c r="O101" i="27" s="1"/>
  <c r="I104" i="27"/>
  <c r="N104" i="27" s="1"/>
  <c r="J106" i="27"/>
  <c r="O106" i="27" s="1"/>
  <c r="J108" i="27"/>
  <c r="O108" i="27" s="1"/>
  <c r="I111" i="27"/>
  <c r="N111" i="27" s="1"/>
  <c r="I113" i="27"/>
  <c r="N113" i="27" s="1"/>
  <c r="J117" i="27"/>
  <c r="O117" i="27" s="1"/>
  <c r="I120" i="27"/>
  <c r="N120" i="27" s="1"/>
  <c r="J122" i="27"/>
  <c r="O122" i="27" s="1"/>
  <c r="J124" i="27"/>
  <c r="O124" i="27" s="1"/>
  <c r="I127" i="27"/>
  <c r="N127" i="27" s="1"/>
  <c r="I128" i="27"/>
  <c r="N128" i="27" s="1"/>
  <c r="I129" i="27"/>
  <c r="N129" i="27" s="1"/>
  <c r="I130" i="27"/>
  <c r="N130" i="27" s="1"/>
  <c r="I131" i="27"/>
  <c r="N131" i="27" s="1"/>
  <c r="I132" i="27"/>
  <c r="N132" i="27" s="1"/>
  <c r="I133" i="27"/>
  <c r="N133" i="27" s="1"/>
  <c r="I134" i="27"/>
  <c r="N134" i="27" s="1"/>
  <c r="I135" i="27"/>
  <c r="N135" i="27" s="1"/>
  <c r="I136" i="27"/>
  <c r="N136" i="27" s="1"/>
  <c r="I137" i="27"/>
  <c r="N137" i="27" s="1"/>
  <c r="I138" i="27"/>
  <c r="N138" i="27" s="1"/>
  <c r="I139" i="27"/>
  <c r="N139" i="27" s="1"/>
  <c r="I140" i="27"/>
  <c r="N140" i="27" s="1"/>
  <c r="I141" i="27"/>
  <c r="N141" i="27" s="1"/>
  <c r="I142" i="27"/>
  <c r="N142" i="27" s="1"/>
  <c r="I143" i="27"/>
  <c r="N143" i="27" s="1"/>
  <c r="I144" i="27"/>
  <c r="N144" i="27" s="1"/>
  <c r="I145" i="27"/>
  <c r="N145" i="27" s="1"/>
  <c r="I146" i="27"/>
  <c r="N146" i="27" s="1"/>
  <c r="I147" i="27"/>
  <c r="N147" i="27" s="1"/>
  <c r="I148" i="27"/>
  <c r="N148" i="27" s="1"/>
  <c r="I149" i="27"/>
  <c r="N149" i="27" s="1"/>
  <c r="I150" i="27"/>
  <c r="N150" i="27" s="1"/>
  <c r="I151" i="27"/>
  <c r="N151" i="27" s="1"/>
  <c r="I152" i="27"/>
  <c r="N152" i="27" s="1"/>
  <c r="I153" i="27"/>
  <c r="N153" i="27" s="1"/>
  <c r="I154" i="27"/>
  <c r="N154" i="27" s="1"/>
  <c r="I155" i="27"/>
  <c r="N155" i="27" s="1"/>
  <c r="I156" i="27"/>
  <c r="N156" i="27" s="1"/>
  <c r="I157" i="27"/>
  <c r="N157" i="27" s="1"/>
  <c r="I158" i="27"/>
  <c r="N158" i="27" s="1"/>
  <c r="I159" i="27"/>
  <c r="N159" i="27" s="1"/>
  <c r="I160" i="27"/>
  <c r="N160" i="27" s="1"/>
  <c r="I161" i="27"/>
  <c r="N161" i="27" s="1"/>
  <c r="I162" i="27"/>
  <c r="N162" i="27" s="1"/>
  <c r="I163" i="27"/>
  <c r="N163" i="27" s="1"/>
  <c r="I164" i="27"/>
  <c r="N164" i="27" s="1"/>
  <c r="I165" i="27"/>
  <c r="N165" i="27" s="1"/>
  <c r="I166" i="27"/>
  <c r="N166" i="27" s="1"/>
  <c r="I167" i="27"/>
  <c r="N167" i="27" s="1"/>
  <c r="I168" i="27"/>
  <c r="N168" i="27" s="1"/>
  <c r="I169" i="27"/>
  <c r="N169" i="27" s="1"/>
  <c r="I170" i="27"/>
  <c r="N170" i="27" s="1"/>
  <c r="I171" i="27"/>
  <c r="N171" i="27" s="1"/>
  <c r="I172" i="27"/>
  <c r="N172" i="27" s="1"/>
  <c r="I179" i="27"/>
  <c r="N179" i="27" s="1"/>
  <c r="I195" i="27"/>
  <c r="N195" i="27" s="1"/>
  <c r="I211" i="27"/>
  <c r="N211" i="27" s="1"/>
  <c r="I227" i="27"/>
  <c r="N227" i="27" s="1"/>
  <c r="J561" i="27"/>
  <c r="O561" i="27" s="1"/>
  <c r="J545" i="27"/>
  <c r="O545" i="27" s="1"/>
  <c r="J569" i="27"/>
  <c r="O569" i="27" s="1"/>
  <c r="J553" i="27"/>
  <c r="O553" i="27" s="1"/>
  <c r="J529" i="27"/>
  <c r="O529" i="27" s="1"/>
  <c r="J516" i="27"/>
  <c r="O516" i="27" s="1"/>
  <c r="J527" i="27"/>
  <c r="O527" i="27" s="1"/>
  <c r="J537" i="27"/>
  <c r="O537" i="27" s="1"/>
  <c r="J512" i="27"/>
  <c r="O512" i="27" s="1"/>
  <c r="J522" i="27"/>
  <c r="O522" i="27" s="1"/>
  <c r="J508" i="27"/>
  <c r="O508" i="27" s="1"/>
  <c r="J503" i="27"/>
  <c r="O503" i="27" s="1"/>
  <c r="J496" i="27"/>
  <c r="O496" i="27" s="1"/>
  <c r="J480" i="27"/>
  <c r="O480" i="27" s="1"/>
  <c r="J499" i="27"/>
  <c r="O499" i="27" s="1"/>
  <c r="J488" i="27"/>
  <c r="O488" i="27" s="1"/>
  <c r="J475" i="27"/>
  <c r="O475" i="27" s="1"/>
  <c r="J467" i="27"/>
  <c r="O467" i="27" s="1"/>
  <c r="J477" i="27"/>
  <c r="O477" i="27" s="1"/>
  <c r="J469" i="27"/>
  <c r="O469" i="27" s="1"/>
  <c r="J511" i="27"/>
  <c r="O511" i="27" s="1"/>
  <c r="J471" i="27"/>
  <c r="O471" i="27" s="1"/>
  <c r="J453" i="27"/>
  <c r="O453" i="27" s="1"/>
  <c r="J437" i="27"/>
  <c r="O437" i="27" s="1"/>
  <c r="J421" i="27"/>
  <c r="O421" i="27" s="1"/>
  <c r="J515" i="27"/>
  <c r="O515" i="27" s="1"/>
  <c r="J491" i="27"/>
  <c r="O491" i="27" s="1"/>
  <c r="J479" i="27"/>
  <c r="O479" i="27" s="1"/>
  <c r="J445" i="27"/>
  <c r="O445" i="27" s="1"/>
  <c r="J429" i="27"/>
  <c r="O429" i="27" s="1"/>
  <c r="J413" i="27"/>
  <c r="O413" i="27" s="1"/>
  <c r="J381" i="27"/>
  <c r="O381" i="27" s="1"/>
  <c r="J378" i="27"/>
  <c r="O378" i="27" s="1"/>
  <c r="J370" i="27"/>
  <c r="O370" i="27" s="1"/>
  <c r="J461" i="27"/>
  <c r="O461" i="27" s="1"/>
  <c r="J385" i="27"/>
  <c r="O385" i="27" s="1"/>
  <c r="J359" i="27"/>
  <c r="O359" i="27" s="1"/>
  <c r="J320" i="27"/>
  <c r="O320" i="27" s="1"/>
  <c r="J304" i="27"/>
  <c r="O304" i="27" s="1"/>
  <c r="J228" i="27"/>
  <c r="O228" i="27" s="1"/>
  <c r="J212" i="27"/>
  <c r="O212" i="27" s="1"/>
  <c r="J196" i="27"/>
  <c r="O196" i="27" s="1"/>
  <c r="J180" i="27"/>
  <c r="O180" i="27" s="1"/>
  <c r="J224" i="27"/>
  <c r="O224" i="27" s="1"/>
  <c r="J208" i="27"/>
  <c r="O208" i="27" s="1"/>
  <c r="J192" i="27"/>
  <c r="O192" i="27" s="1"/>
  <c r="J176" i="27"/>
  <c r="O176" i="27" s="1"/>
  <c r="J45" i="27"/>
  <c r="O45" i="27" s="1"/>
  <c r="Q45" i="27" s="1"/>
  <c r="I52" i="27"/>
  <c r="N52" i="27" s="1"/>
  <c r="Q52" i="27" s="1"/>
  <c r="I59" i="27"/>
  <c r="N59" i="27" s="1"/>
  <c r="Q59" i="27" s="1"/>
  <c r="I61" i="27"/>
  <c r="N61" i="27" s="1"/>
  <c r="J65" i="27"/>
  <c r="O65" i="27" s="1"/>
  <c r="I68" i="27"/>
  <c r="N68" i="27" s="1"/>
  <c r="J70" i="27"/>
  <c r="O70" i="27" s="1"/>
  <c r="Q70" i="27" s="1"/>
  <c r="J72" i="27"/>
  <c r="O72" i="27" s="1"/>
  <c r="I75" i="27"/>
  <c r="N75" i="27" s="1"/>
  <c r="Q75" i="27" s="1"/>
  <c r="I77" i="27"/>
  <c r="N77" i="27" s="1"/>
  <c r="J81" i="27"/>
  <c r="O81" i="27" s="1"/>
  <c r="I84" i="27"/>
  <c r="N84" i="27" s="1"/>
  <c r="J86" i="27"/>
  <c r="O86" i="27" s="1"/>
  <c r="Q86" i="27" s="1"/>
  <c r="J88" i="27"/>
  <c r="O88" i="27" s="1"/>
  <c r="I91" i="27"/>
  <c r="N91" i="27" s="1"/>
  <c r="Q91" i="27" s="1"/>
  <c r="I93" i="27"/>
  <c r="N93" i="27" s="1"/>
  <c r="J97" i="27"/>
  <c r="O97" i="27" s="1"/>
  <c r="I100" i="27"/>
  <c r="N100" i="27" s="1"/>
  <c r="J102" i="27"/>
  <c r="O102" i="27" s="1"/>
  <c r="Q102" i="27" s="1"/>
  <c r="J104" i="27"/>
  <c r="O104" i="27" s="1"/>
  <c r="I107" i="27"/>
  <c r="N107" i="27" s="1"/>
  <c r="Q107" i="27" s="1"/>
  <c r="I109" i="27"/>
  <c r="N109" i="27" s="1"/>
  <c r="J113" i="27"/>
  <c r="O113" i="27" s="1"/>
  <c r="I116" i="27"/>
  <c r="N116" i="27" s="1"/>
  <c r="J118" i="27"/>
  <c r="O118" i="27" s="1"/>
  <c r="Q118" i="27" s="1"/>
  <c r="J120" i="27"/>
  <c r="O120" i="27" s="1"/>
  <c r="I123" i="27"/>
  <c r="N123" i="27" s="1"/>
  <c r="Q123" i="27" s="1"/>
  <c r="I125" i="27"/>
  <c r="N125" i="27" s="1"/>
  <c r="J127" i="27"/>
  <c r="O127" i="27" s="1"/>
  <c r="J128" i="27"/>
  <c r="O128" i="27" s="1"/>
  <c r="J129" i="27"/>
  <c r="O129" i="27" s="1"/>
  <c r="J130" i="27"/>
  <c r="O130" i="27" s="1"/>
  <c r="J131" i="27"/>
  <c r="O131" i="27" s="1"/>
  <c r="J132" i="27"/>
  <c r="O132" i="27" s="1"/>
  <c r="J133" i="27"/>
  <c r="O133" i="27" s="1"/>
  <c r="J134" i="27"/>
  <c r="O134" i="27" s="1"/>
  <c r="J135" i="27"/>
  <c r="O135" i="27" s="1"/>
  <c r="J136" i="27"/>
  <c r="O136" i="27" s="1"/>
  <c r="J137" i="27"/>
  <c r="O137" i="27" s="1"/>
  <c r="J138" i="27"/>
  <c r="O138" i="27" s="1"/>
  <c r="J139" i="27"/>
  <c r="O139" i="27" s="1"/>
  <c r="J140" i="27"/>
  <c r="O140" i="27" s="1"/>
  <c r="J141" i="27"/>
  <c r="O141" i="27" s="1"/>
  <c r="J142" i="27"/>
  <c r="O142" i="27" s="1"/>
  <c r="J143" i="27"/>
  <c r="O143" i="27" s="1"/>
  <c r="J144" i="27"/>
  <c r="O144" i="27" s="1"/>
  <c r="J145" i="27"/>
  <c r="O145" i="27" s="1"/>
  <c r="J146" i="27"/>
  <c r="O146" i="27" s="1"/>
  <c r="J147" i="27"/>
  <c r="O147" i="27" s="1"/>
  <c r="J148" i="27"/>
  <c r="O148" i="27" s="1"/>
  <c r="J149" i="27"/>
  <c r="O149" i="27" s="1"/>
  <c r="J150" i="27"/>
  <c r="O150" i="27" s="1"/>
  <c r="J151" i="27"/>
  <c r="O151" i="27" s="1"/>
  <c r="J152" i="27"/>
  <c r="O152" i="27" s="1"/>
  <c r="J153" i="27"/>
  <c r="O153" i="27" s="1"/>
  <c r="J154" i="27"/>
  <c r="O154" i="27" s="1"/>
  <c r="J155" i="27"/>
  <c r="O155" i="27" s="1"/>
  <c r="J156" i="27"/>
  <c r="O156" i="27" s="1"/>
  <c r="J157" i="27"/>
  <c r="O157" i="27" s="1"/>
  <c r="J158" i="27"/>
  <c r="O158" i="27" s="1"/>
  <c r="J159" i="27"/>
  <c r="O159" i="27" s="1"/>
  <c r="J160" i="27"/>
  <c r="O160" i="27" s="1"/>
  <c r="J161" i="27"/>
  <c r="O161" i="27" s="1"/>
  <c r="J162" i="27"/>
  <c r="O162" i="27" s="1"/>
  <c r="J163" i="27"/>
  <c r="O163" i="27" s="1"/>
  <c r="J164" i="27"/>
  <c r="O164" i="27" s="1"/>
  <c r="J165" i="27"/>
  <c r="O165" i="27" s="1"/>
  <c r="J166" i="27"/>
  <c r="O166" i="27" s="1"/>
  <c r="J167" i="27"/>
  <c r="O167" i="27" s="1"/>
  <c r="J168" i="27"/>
  <c r="O168" i="27" s="1"/>
  <c r="J169" i="27"/>
  <c r="O169" i="27" s="1"/>
  <c r="J170" i="27"/>
  <c r="O170" i="27" s="1"/>
  <c r="J171" i="27"/>
  <c r="O171" i="27" s="1"/>
  <c r="J172" i="27"/>
  <c r="O172" i="27" s="1"/>
  <c r="I173" i="27"/>
  <c r="N173" i="27" s="1"/>
  <c r="I183" i="27"/>
  <c r="N183" i="27" s="1"/>
  <c r="I199" i="27"/>
  <c r="N199" i="27" s="1"/>
  <c r="I215" i="27"/>
  <c r="N215" i="27" s="1"/>
  <c r="I231" i="27"/>
  <c r="N231" i="27" s="1"/>
  <c r="J49" i="27"/>
  <c r="O49" i="27" s="1"/>
  <c r="Q49" i="27" s="1"/>
  <c r="J61" i="27"/>
  <c r="O61" i="27" s="1"/>
  <c r="I64" i="27"/>
  <c r="N64" i="27" s="1"/>
  <c r="Q64" i="27" s="1"/>
  <c r="J66" i="27"/>
  <c r="O66" i="27" s="1"/>
  <c r="Q66" i="27" s="1"/>
  <c r="J68" i="27"/>
  <c r="O68" i="27" s="1"/>
  <c r="I71" i="27"/>
  <c r="N71" i="27" s="1"/>
  <c r="J71" i="27"/>
  <c r="O71" i="27" s="1"/>
  <c r="I73" i="27"/>
  <c r="N73" i="27" s="1"/>
  <c r="Q73" i="27" s="1"/>
  <c r="J77" i="27"/>
  <c r="O77" i="27" s="1"/>
  <c r="I80" i="27"/>
  <c r="N80" i="27" s="1"/>
  <c r="Q80" i="27" s="1"/>
  <c r="J82" i="27"/>
  <c r="O82" i="27" s="1"/>
  <c r="Q82" i="27" s="1"/>
  <c r="J84" i="27"/>
  <c r="O84" i="27" s="1"/>
  <c r="I87" i="27"/>
  <c r="N87" i="27" s="1"/>
  <c r="J87" i="27"/>
  <c r="O87" i="27" s="1"/>
  <c r="I89" i="27"/>
  <c r="N89" i="27" s="1"/>
  <c r="Q89" i="27" s="1"/>
  <c r="J93" i="27"/>
  <c r="O93" i="27" s="1"/>
  <c r="I96" i="27"/>
  <c r="N96" i="27" s="1"/>
  <c r="Q96" i="27" s="1"/>
  <c r="J98" i="27"/>
  <c r="O98" i="27" s="1"/>
  <c r="Q98" i="27" s="1"/>
  <c r="J100" i="27"/>
  <c r="O100" i="27" s="1"/>
  <c r="I103" i="27"/>
  <c r="N103" i="27" s="1"/>
  <c r="J103" i="27"/>
  <c r="O103" i="27" s="1"/>
  <c r="I105" i="27"/>
  <c r="N105" i="27" s="1"/>
  <c r="Q105" i="27" s="1"/>
  <c r="J109" i="27"/>
  <c r="O109" i="27" s="1"/>
  <c r="I112" i="27"/>
  <c r="N112" i="27" s="1"/>
  <c r="Q112" i="27" s="1"/>
  <c r="J114" i="27"/>
  <c r="O114" i="27" s="1"/>
  <c r="Q114" i="27" s="1"/>
  <c r="J116" i="27"/>
  <c r="O116" i="27" s="1"/>
  <c r="I119" i="27"/>
  <c r="N119" i="27" s="1"/>
  <c r="J119" i="27"/>
  <c r="O119" i="27" s="1"/>
  <c r="I121" i="27"/>
  <c r="N121" i="27" s="1"/>
  <c r="Q121" i="27" s="1"/>
  <c r="J125" i="27"/>
  <c r="O125" i="27" s="1"/>
  <c r="J184" i="27"/>
  <c r="O184" i="27" s="1"/>
  <c r="I187" i="27"/>
  <c r="N187" i="27" s="1"/>
  <c r="J200" i="27"/>
  <c r="O200" i="27" s="1"/>
  <c r="I203" i="27"/>
  <c r="N203" i="27" s="1"/>
  <c r="J216" i="27"/>
  <c r="O216" i="27" s="1"/>
  <c r="I219" i="27"/>
  <c r="N219" i="27" s="1"/>
  <c r="I176" i="27"/>
  <c r="N176" i="27" s="1"/>
  <c r="Q176" i="27" s="1"/>
  <c r="I178" i="27"/>
  <c r="N178" i="27" s="1"/>
  <c r="J182" i="27"/>
  <c r="O182" i="27" s="1"/>
  <c r="I185" i="27"/>
  <c r="N185" i="27" s="1"/>
  <c r="J187" i="27"/>
  <c r="O187" i="27" s="1"/>
  <c r="J189" i="27"/>
  <c r="O189" i="27" s="1"/>
  <c r="I192" i="27"/>
  <c r="N192" i="27" s="1"/>
  <c r="I194" i="27"/>
  <c r="N194" i="27" s="1"/>
  <c r="J198" i="27"/>
  <c r="O198" i="27" s="1"/>
  <c r="I201" i="27"/>
  <c r="N201" i="27" s="1"/>
  <c r="J203" i="27"/>
  <c r="O203" i="27" s="1"/>
  <c r="J205" i="27"/>
  <c r="O205" i="27" s="1"/>
  <c r="I208" i="27"/>
  <c r="N208" i="27" s="1"/>
  <c r="I210" i="27"/>
  <c r="N210" i="27" s="1"/>
  <c r="J214" i="27"/>
  <c r="O214" i="27" s="1"/>
  <c r="I217" i="27"/>
  <c r="N217" i="27" s="1"/>
  <c r="J219" i="27"/>
  <c r="O219" i="27" s="1"/>
  <c r="J221" i="27"/>
  <c r="O221" i="27" s="1"/>
  <c r="I224" i="27"/>
  <c r="N224" i="27" s="1"/>
  <c r="I226" i="27"/>
  <c r="N226" i="27" s="1"/>
  <c r="J230" i="27"/>
  <c r="O230" i="27" s="1"/>
  <c r="J312" i="27"/>
  <c r="O312" i="27" s="1"/>
  <c r="J324" i="27"/>
  <c r="O324" i="27" s="1"/>
  <c r="I327" i="27"/>
  <c r="N327" i="27" s="1"/>
  <c r="J178" i="27"/>
  <c r="O178" i="27" s="1"/>
  <c r="I181" i="27"/>
  <c r="N181" i="27" s="1"/>
  <c r="J183" i="27"/>
  <c r="O183" i="27" s="1"/>
  <c r="J185" i="27"/>
  <c r="O185" i="27" s="1"/>
  <c r="I188" i="27"/>
  <c r="N188" i="27" s="1"/>
  <c r="Q188" i="27" s="1"/>
  <c r="I190" i="27"/>
  <c r="N190" i="27" s="1"/>
  <c r="J194" i="27"/>
  <c r="O194" i="27" s="1"/>
  <c r="I197" i="27"/>
  <c r="N197" i="27" s="1"/>
  <c r="J199" i="27"/>
  <c r="O199" i="27" s="1"/>
  <c r="J201" i="27"/>
  <c r="O201" i="27" s="1"/>
  <c r="I204" i="27"/>
  <c r="N204" i="27" s="1"/>
  <c r="I206" i="27"/>
  <c r="N206" i="27" s="1"/>
  <c r="J210" i="27"/>
  <c r="O210" i="27" s="1"/>
  <c r="I213" i="27"/>
  <c r="N213" i="27" s="1"/>
  <c r="J215" i="27"/>
  <c r="O215" i="27" s="1"/>
  <c r="J217" i="27"/>
  <c r="O217" i="27" s="1"/>
  <c r="I220" i="27"/>
  <c r="N220" i="27" s="1"/>
  <c r="Q220" i="27" s="1"/>
  <c r="I222" i="27"/>
  <c r="N222" i="27" s="1"/>
  <c r="J226" i="27"/>
  <c r="O226" i="27" s="1"/>
  <c r="I229" i="27"/>
  <c r="N229" i="27" s="1"/>
  <c r="J231" i="27"/>
  <c r="O231" i="27" s="1"/>
  <c r="I303" i="27"/>
  <c r="N303" i="27" s="1"/>
  <c r="I315" i="27"/>
  <c r="N315" i="27" s="1"/>
  <c r="J328" i="27"/>
  <c r="O328" i="27" s="1"/>
  <c r="I331" i="27"/>
  <c r="N331" i="27" s="1"/>
  <c r="I174" i="27"/>
  <c r="N174" i="27" s="1"/>
  <c r="Q174" i="27" s="1"/>
  <c r="J175" i="27"/>
  <c r="O175" i="27" s="1"/>
  <c r="I177" i="27"/>
  <c r="N177" i="27" s="1"/>
  <c r="J179" i="27"/>
  <c r="O179" i="27" s="1"/>
  <c r="J181" i="27"/>
  <c r="O181" i="27" s="1"/>
  <c r="I184" i="27"/>
  <c r="N184" i="27" s="1"/>
  <c r="Q184" i="27" s="1"/>
  <c r="I186" i="27"/>
  <c r="N186" i="27" s="1"/>
  <c r="J190" i="27"/>
  <c r="O190" i="27" s="1"/>
  <c r="I193" i="27"/>
  <c r="N193" i="27" s="1"/>
  <c r="J195" i="27"/>
  <c r="O195" i="27" s="1"/>
  <c r="J197" i="27"/>
  <c r="O197" i="27" s="1"/>
  <c r="I200" i="27"/>
  <c r="N200" i="27" s="1"/>
  <c r="Q200" i="27" s="1"/>
  <c r="I202" i="27"/>
  <c r="N202" i="27" s="1"/>
  <c r="J206" i="27"/>
  <c r="O206" i="27" s="1"/>
  <c r="I209" i="27"/>
  <c r="N209" i="27" s="1"/>
  <c r="J211" i="27"/>
  <c r="O211" i="27" s="1"/>
  <c r="J213" i="27"/>
  <c r="O213" i="27" s="1"/>
  <c r="I216" i="27"/>
  <c r="N216" i="27" s="1"/>
  <c r="Q216" i="27" s="1"/>
  <c r="I218" i="27"/>
  <c r="N218" i="27" s="1"/>
  <c r="J222" i="27"/>
  <c r="O222" i="27" s="1"/>
  <c r="I225" i="27"/>
  <c r="N225" i="27" s="1"/>
  <c r="J227" i="27"/>
  <c r="O227" i="27" s="1"/>
  <c r="J229" i="27"/>
  <c r="O229" i="27" s="1"/>
  <c r="I232" i="27"/>
  <c r="N232" i="27" s="1"/>
  <c r="I233" i="27"/>
  <c r="N233" i="27" s="1"/>
  <c r="I234" i="27"/>
  <c r="N234" i="27" s="1"/>
  <c r="I235" i="27"/>
  <c r="N235" i="27" s="1"/>
  <c r="I236" i="27"/>
  <c r="N236" i="27" s="1"/>
  <c r="I237" i="27"/>
  <c r="N237" i="27" s="1"/>
  <c r="I238" i="27"/>
  <c r="N238" i="27" s="1"/>
  <c r="I239" i="27"/>
  <c r="N239" i="27" s="1"/>
  <c r="I240" i="27"/>
  <c r="N240" i="27" s="1"/>
  <c r="I241" i="27"/>
  <c r="N241" i="27" s="1"/>
  <c r="I242" i="27"/>
  <c r="N242" i="27" s="1"/>
  <c r="I243" i="27"/>
  <c r="N243" i="27" s="1"/>
  <c r="I244" i="27"/>
  <c r="N244" i="27" s="1"/>
  <c r="I245" i="27"/>
  <c r="N245" i="27" s="1"/>
  <c r="I246" i="27"/>
  <c r="N246" i="27" s="1"/>
  <c r="I247" i="27"/>
  <c r="N247" i="27" s="1"/>
  <c r="I248" i="27"/>
  <c r="N248" i="27" s="1"/>
  <c r="I249" i="27"/>
  <c r="N249" i="27" s="1"/>
  <c r="I250" i="27"/>
  <c r="N250" i="27" s="1"/>
  <c r="I251" i="27"/>
  <c r="N251" i="27" s="1"/>
  <c r="I252" i="27"/>
  <c r="N252" i="27" s="1"/>
  <c r="I253" i="27"/>
  <c r="N253" i="27" s="1"/>
  <c r="I254" i="27"/>
  <c r="N254" i="27" s="1"/>
  <c r="I255" i="27"/>
  <c r="N255" i="27" s="1"/>
  <c r="I256" i="27"/>
  <c r="N256" i="27" s="1"/>
  <c r="I257" i="27"/>
  <c r="N257" i="27" s="1"/>
  <c r="I258" i="27"/>
  <c r="N258" i="27" s="1"/>
  <c r="I259" i="27"/>
  <c r="N259" i="27" s="1"/>
  <c r="I260" i="27"/>
  <c r="N260" i="27" s="1"/>
  <c r="I261" i="27"/>
  <c r="N261" i="27" s="1"/>
  <c r="I262" i="27"/>
  <c r="N262" i="27" s="1"/>
  <c r="I263" i="27"/>
  <c r="N263" i="27" s="1"/>
  <c r="I264" i="27"/>
  <c r="N264" i="27" s="1"/>
  <c r="I265" i="27"/>
  <c r="N265" i="27" s="1"/>
  <c r="I266" i="27"/>
  <c r="N266" i="27" s="1"/>
  <c r="I267" i="27"/>
  <c r="N267" i="27" s="1"/>
  <c r="I268" i="27"/>
  <c r="N268" i="27" s="1"/>
  <c r="I269" i="27"/>
  <c r="N269" i="27" s="1"/>
  <c r="I270" i="27"/>
  <c r="N270" i="27" s="1"/>
  <c r="I271" i="27"/>
  <c r="N271" i="27" s="1"/>
  <c r="I272" i="27"/>
  <c r="N272" i="27" s="1"/>
  <c r="I273" i="27"/>
  <c r="N273" i="27" s="1"/>
  <c r="I274" i="27"/>
  <c r="N274" i="27" s="1"/>
  <c r="I275" i="27"/>
  <c r="N275" i="27" s="1"/>
  <c r="I276" i="27"/>
  <c r="N276" i="27" s="1"/>
  <c r="I277" i="27"/>
  <c r="N277" i="27" s="1"/>
  <c r="I278" i="27"/>
  <c r="N278" i="27" s="1"/>
  <c r="I279" i="27"/>
  <c r="N279" i="27" s="1"/>
  <c r="I280" i="27"/>
  <c r="N280" i="27" s="1"/>
  <c r="I281" i="27"/>
  <c r="N281" i="27" s="1"/>
  <c r="I282" i="27"/>
  <c r="N282" i="27" s="1"/>
  <c r="I283" i="27"/>
  <c r="N283" i="27" s="1"/>
  <c r="I284" i="27"/>
  <c r="N284" i="27" s="1"/>
  <c r="I285" i="27"/>
  <c r="N285" i="27" s="1"/>
  <c r="I286" i="27"/>
  <c r="N286" i="27" s="1"/>
  <c r="I287" i="27"/>
  <c r="N287" i="27" s="1"/>
  <c r="I288" i="27"/>
  <c r="N288" i="27" s="1"/>
  <c r="I289" i="27"/>
  <c r="N289" i="27" s="1"/>
  <c r="I290" i="27"/>
  <c r="N290" i="27" s="1"/>
  <c r="I291" i="27"/>
  <c r="N291" i="27" s="1"/>
  <c r="I292" i="27"/>
  <c r="N292" i="27" s="1"/>
  <c r="I293" i="27"/>
  <c r="N293" i="27" s="1"/>
  <c r="I294" i="27"/>
  <c r="N294" i="27" s="1"/>
  <c r="I295" i="27"/>
  <c r="N295" i="27" s="1"/>
  <c r="I296" i="27"/>
  <c r="N296" i="27" s="1"/>
  <c r="I297" i="27"/>
  <c r="N297" i="27" s="1"/>
  <c r="I298" i="27"/>
  <c r="N298" i="27" s="1"/>
  <c r="I299" i="27"/>
  <c r="N299" i="27" s="1"/>
  <c r="I300" i="27"/>
  <c r="N300" i="27" s="1"/>
  <c r="I307" i="27"/>
  <c r="N307" i="27" s="1"/>
  <c r="J316" i="27"/>
  <c r="O316" i="27" s="1"/>
  <c r="I319" i="27"/>
  <c r="N319" i="27" s="1"/>
  <c r="J173" i="27"/>
  <c r="O173" i="27" s="1"/>
  <c r="J177" i="27"/>
  <c r="O177" i="27" s="1"/>
  <c r="I180" i="27"/>
  <c r="N180" i="27" s="1"/>
  <c r="I182" i="27"/>
  <c r="N182" i="27" s="1"/>
  <c r="Q182" i="27" s="1"/>
  <c r="J186" i="27"/>
  <c r="O186" i="27" s="1"/>
  <c r="I189" i="27"/>
  <c r="N189" i="27" s="1"/>
  <c r="Q189" i="27" s="1"/>
  <c r="J191" i="27"/>
  <c r="O191" i="27" s="1"/>
  <c r="J193" i="27"/>
  <c r="O193" i="27" s="1"/>
  <c r="I196" i="27"/>
  <c r="N196" i="27" s="1"/>
  <c r="I198" i="27"/>
  <c r="N198" i="27" s="1"/>
  <c r="Q198" i="27" s="1"/>
  <c r="J202" i="27"/>
  <c r="O202" i="27" s="1"/>
  <c r="I205" i="27"/>
  <c r="N205" i="27" s="1"/>
  <c r="Q205" i="27" s="1"/>
  <c r="J207" i="27"/>
  <c r="O207" i="27" s="1"/>
  <c r="J209" i="27"/>
  <c r="O209" i="27" s="1"/>
  <c r="I212" i="27"/>
  <c r="N212" i="27" s="1"/>
  <c r="Q212" i="27" s="1"/>
  <c r="I214" i="27"/>
  <c r="N214" i="27" s="1"/>
  <c r="Q214" i="27" s="1"/>
  <c r="J218" i="27"/>
  <c r="O218" i="27" s="1"/>
  <c r="I221" i="27"/>
  <c r="N221" i="27" s="1"/>
  <c r="Q221" i="27" s="1"/>
  <c r="J223" i="27"/>
  <c r="O223" i="27" s="1"/>
  <c r="J225" i="27"/>
  <c r="O225" i="27" s="1"/>
  <c r="I228" i="27"/>
  <c r="N228" i="27" s="1"/>
  <c r="I230" i="27"/>
  <c r="N230" i="27" s="1"/>
  <c r="Q230" i="27" s="1"/>
  <c r="J232" i="27"/>
  <c r="O232" i="27" s="1"/>
  <c r="J233" i="27"/>
  <c r="O233" i="27" s="1"/>
  <c r="J234" i="27"/>
  <c r="O234" i="27" s="1"/>
  <c r="J235" i="27"/>
  <c r="O235" i="27" s="1"/>
  <c r="J236" i="27"/>
  <c r="O236" i="27" s="1"/>
  <c r="J237" i="27"/>
  <c r="O237" i="27" s="1"/>
  <c r="J238" i="27"/>
  <c r="O238" i="27" s="1"/>
  <c r="J239" i="27"/>
  <c r="O239" i="27" s="1"/>
  <c r="J240" i="27"/>
  <c r="O240" i="27" s="1"/>
  <c r="J241" i="27"/>
  <c r="O241" i="27" s="1"/>
  <c r="J242" i="27"/>
  <c r="O242" i="27" s="1"/>
  <c r="J243" i="27"/>
  <c r="O243" i="27" s="1"/>
  <c r="J244" i="27"/>
  <c r="O244" i="27" s="1"/>
  <c r="J245" i="27"/>
  <c r="O245" i="27" s="1"/>
  <c r="J246" i="27"/>
  <c r="O246" i="27" s="1"/>
  <c r="J247" i="27"/>
  <c r="O247" i="27" s="1"/>
  <c r="J248" i="27"/>
  <c r="O248" i="27" s="1"/>
  <c r="J249" i="27"/>
  <c r="O249" i="27" s="1"/>
  <c r="J250" i="27"/>
  <c r="O250" i="27" s="1"/>
  <c r="J251" i="27"/>
  <c r="O251" i="27" s="1"/>
  <c r="J252" i="27"/>
  <c r="O252" i="27" s="1"/>
  <c r="J253" i="27"/>
  <c r="O253" i="27" s="1"/>
  <c r="J254" i="27"/>
  <c r="O254" i="27" s="1"/>
  <c r="J255" i="27"/>
  <c r="O255" i="27" s="1"/>
  <c r="J256" i="27"/>
  <c r="O256" i="27" s="1"/>
  <c r="J257" i="27"/>
  <c r="O257" i="27" s="1"/>
  <c r="J258" i="27"/>
  <c r="O258" i="27" s="1"/>
  <c r="J259" i="27"/>
  <c r="O259" i="27" s="1"/>
  <c r="J260" i="27"/>
  <c r="O260" i="27" s="1"/>
  <c r="J261" i="27"/>
  <c r="O261" i="27" s="1"/>
  <c r="J262" i="27"/>
  <c r="O262" i="27" s="1"/>
  <c r="J263" i="27"/>
  <c r="O263" i="27" s="1"/>
  <c r="J264" i="27"/>
  <c r="O264" i="27" s="1"/>
  <c r="J265" i="27"/>
  <c r="O265" i="27" s="1"/>
  <c r="J266" i="27"/>
  <c r="O266" i="27" s="1"/>
  <c r="J267" i="27"/>
  <c r="O267" i="27" s="1"/>
  <c r="J268" i="27"/>
  <c r="O268" i="27" s="1"/>
  <c r="J269" i="27"/>
  <c r="O269" i="27" s="1"/>
  <c r="J270" i="27"/>
  <c r="O270" i="27" s="1"/>
  <c r="J271" i="27"/>
  <c r="O271" i="27" s="1"/>
  <c r="J272" i="27"/>
  <c r="O272" i="27" s="1"/>
  <c r="J273" i="27"/>
  <c r="O273" i="27" s="1"/>
  <c r="J274" i="27"/>
  <c r="O274" i="27" s="1"/>
  <c r="J275" i="27"/>
  <c r="O275" i="27" s="1"/>
  <c r="J276" i="27"/>
  <c r="O276" i="27" s="1"/>
  <c r="J277" i="27"/>
  <c r="O277" i="27" s="1"/>
  <c r="J278" i="27"/>
  <c r="O278" i="27" s="1"/>
  <c r="J279" i="27"/>
  <c r="O279" i="27" s="1"/>
  <c r="J280" i="27"/>
  <c r="O280" i="27" s="1"/>
  <c r="J281" i="27"/>
  <c r="O281" i="27" s="1"/>
  <c r="J282" i="27"/>
  <c r="O282" i="27" s="1"/>
  <c r="J283" i="27"/>
  <c r="O283" i="27" s="1"/>
  <c r="J284" i="27"/>
  <c r="O284" i="27" s="1"/>
  <c r="J285" i="27"/>
  <c r="O285" i="27" s="1"/>
  <c r="J286" i="27"/>
  <c r="O286" i="27" s="1"/>
  <c r="J287" i="27"/>
  <c r="O287" i="27" s="1"/>
  <c r="J288" i="27"/>
  <c r="O288" i="27" s="1"/>
  <c r="J289" i="27"/>
  <c r="O289" i="27" s="1"/>
  <c r="J290" i="27"/>
  <c r="O290" i="27" s="1"/>
  <c r="J291" i="27"/>
  <c r="O291" i="27" s="1"/>
  <c r="J292" i="27"/>
  <c r="O292" i="27" s="1"/>
  <c r="J293" i="27"/>
  <c r="O293" i="27" s="1"/>
  <c r="J294" i="27"/>
  <c r="O294" i="27" s="1"/>
  <c r="J295" i="27"/>
  <c r="O295" i="27" s="1"/>
  <c r="J296" i="27"/>
  <c r="O296" i="27" s="1"/>
  <c r="J297" i="27"/>
  <c r="O297" i="27" s="1"/>
  <c r="J298" i="27"/>
  <c r="O298" i="27" s="1"/>
  <c r="J299" i="27"/>
  <c r="O299" i="27" s="1"/>
  <c r="J300" i="27"/>
  <c r="O300" i="27" s="1"/>
  <c r="J301" i="27"/>
  <c r="O301" i="27" s="1"/>
  <c r="J308" i="27"/>
  <c r="O308" i="27" s="1"/>
  <c r="I311" i="27"/>
  <c r="N311" i="27" s="1"/>
  <c r="I323" i="27"/>
  <c r="N323" i="27" s="1"/>
  <c r="J302" i="27"/>
  <c r="O302" i="27" s="1"/>
  <c r="I304" i="27"/>
  <c r="N304" i="27" s="1"/>
  <c r="Q304" i="27" s="1"/>
  <c r="I306" i="27"/>
  <c r="N306" i="27" s="1"/>
  <c r="J310" i="27"/>
  <c r="O310" i="27" s="1"/>
  <c r="I313" i="27"/>
  <c r="N313" i="27" s="1"/>
  <c r="J315" i="27"/>
  <c r="O315" i="27" s="1"/>
  <c r="J317" i="27"/>
  <c r="O317" i="27" s="1"/>
  <c r="I320" i="27"/>
  <c r="N320" i="27" s="1"/>
  <c r="I322" i="27"/>
  <c r="N322" i="27" s="1"/>
  <c r="J326" i="27"/>
  <c r="O326" i="27" s="1"/>
  <c r="I329" i="27"/>
  <c r="N329" i="27" s="1"/>
  <c r="J331" i="27"/>
  <c r="O331" i="27" s="1"/>
  <c r="J349" i="27"/>
  <c r="O349" i="27" s="1"/>
  <c r="I350" i="27"/>
  <c r="N350" i="27" s="1"/>
  <c r="J353" i="27"/>
  <c r="O353" i="27" s="1"/>
  <c r="J354" i="27"/>
  <c r="O354" i="27" s="1"/>
  <c r="J355" i="27"/>
  <c r="O355" i="27" s="1"/>
  <c r="J361" i="27"/>
  <c r="O361" i="27" s="1"/>
  <c r="I362" i="27"/>
  <c r="N362" i="27" s="1"/>
  <c r="I364" i="27"/>
  <c r="N364" i="27" s="1"/>
  <c r="I365" i="27"/>
  <c r="N365" i="27" s="1"/>
  <c r="I376" i="27"/>
  <c r="N376" i="27" s="1"/>
  <c r="I377" i="27"/>
  <c r="N377" i="27" s="1"/>
  <c r="I380" i="27"/>
  <c r="N380" i="27" s="1"/>
  <c r="I392" i="27"/>
  <c r="N392" i="27" s="1"/>
  <c r="I400" i="27"/>
  <c r="N400" i="27" s="1"/>
  <c r="J306" i="27"/>
  <c r="O306" i="27" s="1"/>
  <c r="I309" i="27"/>
  <c r="N309" i="27" s="1"/>
  <c r="J311" i="27"/>
  <c r="O311" i="27" s="1"/>
  <c r="J313" i="27"/>
  <c r="O313" i="27" s="1"/>
  <c r="I316" i="27"/>
  <c r="N316" i="27" s="1"/>
  <c r="Q316" i="27" s="1"/>
  <c r="I318" i="27"/>
  <c r="N318" i="27" s="1"/>
  <c r="J322" i="27"/>
  <c r="O322" i="27" s="1"/>
  <c r="I325" i="27"/>
  <c r="N325" i="27" s="1"/>
  <c r="J327" i="27"/>
  <c r="O327" i="27" s="1"/>
  <c r="J329" i="27"/>
  <c r="O329" i="27" s="1"/>
  <c r="I332" i="27"/>
  <c r="N332" i="27" s="1"/>
  <c r="I333" i="27"/>
  <c r="N333" i="27" s="1"/>
  <c r="I334" i="27"/>
  <c r="N334" i="27" s="1"/>
  <c r="I335" i="27"/>
  <c r="N335" i="27" s="1"/>
  <c r="I336" i="27"/>
  <c r="N336" i="27" s="1"/>
  <c r="I337" i="27"/>
  <c r="N337" i="27" s="1"/>
  <c r="I338" i="27"/>
  <c r="N338" i="27" s="1"/>
  <c r="I339" i="27"/>
  <c r="N339" i="27" s="1"/>
  <c r="I340" i="27"/>
  <c r="N340" i="27" s="1"/>
  <c r="I341" i="27"/>
  <c r="N341" i="27" s="1"/>
  <c r="I342" i="27"/>
  <c r="N342" i="27" s="1"/>
  <c r="I343" i="27"/>
  <c r="N343" i="27" s="1"/>
  <c r="I344" i="27"/>
  <c r="N344" i="27" s="1"/>
  <c r="I345" i="27"/>
  <c r="N345" i="27" s="1"/>
  <c r="J350" i="27"/>
  <c r="O350" i="27" s="1"/>
  <c r="J351" i="27"/>
  <c r="O351" i="27" s="1"/>
  <c r="I352" i="27"/>
  <c r="N352" i="27" s="1"/>
  <c r="I356" i="27"/>
  <c r="N356" i="27" s="1"/>
  <c r="J362" i="27"/>
  <c r="O362" i="27" s="1"/>
  <c r="J365" i="27"/>
  <c r="O365" i="27" s="1"/>
  <c r="J366" i="27"/>
  <c r="O366" i="27" s="1"/>
  <c r="J377" i="27"/>
  <c r="O377" i="27" s="1"/>
  <c r="I384" i="27"/>
  <c r="N384" i="27" s="1"/>
  <c r="I404" i="27"/>
  <c r="N404" i="27" s="1"/>
  <c r="I420" i="27"/>
  <c r="N420" i="27" s="1"/>
  <c r="I436" i="27"/>
  <c r="N436" i="27" s="1"/>
  <c r="I452" i="27"/>
  <c r="N452" i="27" s="1"/>
  <c r="I301" i="27"/>
  <c r="N301" i="27" s="1"/>
  <c r="I305" i="27"/>
  <c r="N305" i="27" s="1"/>
  <c r="J307" i="27"/>
  <c r="O307" i="27" s="1"/>
  <c r="J309" i="27"/>
  <c r="O309" i="27" s="1"/>
  <c r="I312" i="27"/>
  <c r="N312" i="27" s="1"/>
  <c r="I314" i="27"/>
  <c r="N314" i="27" s="1"/>
  <c r="J318" i="27"/>
  <c r="O318" i="27" s="1"/>
  <c r="I321" i="27"/>
  <c r="N321" i="27" s="1"/>
  <c r="J323" i="27"/>
  <c r="O323" i="27" s="1"/>
  <c r="J325" i="27"/>
  <c r="O325" i="27" s="1"/>
  <c r="I328" i="27"/>
  <c r="N328" i="27" s="1"/>
  <c r="I330" i="27"/>
  <c r="N330" i="27" s="1"/>
  <c r="J332" i="27"/>
  <c r="O332" i="27" s="1"/>
  <c r="J333" i="27"/>
  <c r="O333" i="27" s="1"/>
  <c r="J334" i="27"/>
  <c r="O334" i="27" s="1"/>
  <c r="J335" i="27"/>
  <c r="O335" i="27" s="1"/>
  <c r="J336" i="27"/>
  <c r="O336" i="27" s="1"/>
  <c r="J337" i="27"/>
  <c r="O337" i="27" s="1"/>
  <c r="J338" i="27"/>
  <c r="O338" i="27" s="1"/>
  <c r="J339" i="27"/>
  <c r="O339" i="27" s="1"/>
  <c r="J340" i="27"/>
  <c r="O340" i="27" s="1"/>
  <c r="J341" i="27"/>
  <c r="O341" i="27" s="1"/>
  <c r="J342" i="27"/>
  <c r="O342" i="27" s="1"/>
  <c r="J343" i="27"/>
  <c r="O343" i="27" s="1"/>
  <c r="J344" i="27"/>
  <c r="O344" i="27" s="1"/>
  <c r="J345" i="27"/>
  <c r="O345" i="27" s="1"/>
  <c r="I346" i="27"/>
  <c r="N346" i="27" s="1"/>
  <c r="I348" i="27"/>
  <c r="N348" i="27" s="1"/>
  <c r="I357" i="27"/>
  <c r="N357" i="27" s="1"/>
  <c r="I358" i="27"/>
  <c r="N358" i="27" s="1"/>
  <c r="I368" i="27"/>
  <c r="N368" i="27" s="1"/>
  <c r="I369" i="27"/>
  <c r="N369" i="27" s="1"/>
  <c r="I372" i="27"/>
  <c r="N372" i="27" s="1"/>
  <c r="I373" i="27"/>
  <c r="N373" i="27" s="1"/>
  <c r="I388" i="27"/>
  <c r="N388" i="27" s="1"/>
  <c r="I470" i="27"/>
  <c r="N470" i="27" s="1"/>
  <c r="I302" i="27"/>
  <c r="N302" i="27" s="1"/>
  <c r="J303" i="27"/>
  <c r="O303" i="27" s="1"/>
  <c r="J305" i="27"/>
  <c r="O305" i="27" s="1"/>
  <c r="I308" i="27"/>
  <c r="N308" i="27" s="1"/>
  <c r="Q308" i="27" s="1"/>
  <c r="I310" i="27"/>
  <c r="N310" i="27" s="1"/>
  <c r="J314" i="27"/>
  <c r="O314" i="27" s="1"/>
  <c r="I317" i="27"/>
  <c r="N317" i="27" s="1"/>
  <c r="J319" i="27"/>
  <c r="O319" i="27" s="1"/>
  <c r="J321" i="27"/>
  <c r="O321" i="27" s="1"/>
  <c r="I324" i="27"/>
  <c r="N324" i="27" s="1"/>
  <c r="Q324" i="27" s="1"/>
  <c r="I326" i="27"/>
  <c r="N326" i="27" s="1"/>
  <c r="J330" i="27"/>
  <c r="O330" i="27" s="1"/>
  <c r="J346" i="27"/>
  <c r="O346" i="27" s="1"/>
  <c r="I349" i="27"/>
  <c r="N349" i="27" s="1"/>
  <c r="I353" i="27"/>
  <c r="N353" i="27" s="1"/>
  <c r="I354" i="27"/>
  <c r="N354" i="27" s="1"/>
  <c r="J357" i="27"/>
  <c r="O357" i="27" s="1"/>
  <c r="J358" i="27"/>
  <c r="O358" i="27" s="1"/>
  <c r="I360" i="27"/>
  <c r="N360" i="27" s="1"/>
  <c r="I361" i="27"/>
  <c r="N361" i="27" s="1"/>
  <c r="Q361" i="27" s="1"/>
  <c r="J369" i="27"/>
  <c r="O369" i="27" s="1"/>
  <c r="J373" i="27"/>
  <c r="O373" i="27" s="1"/>
  <c r="J374" i="27"/>
  <c r="O374" i="27" s="1"/>
  <c r="J389" i="27"/>
  <c r="O389" i="27" s="1"/>
  <c r="J352" i="27"/>
  <c r="O352" i="27" s="1"/>
  <c r="I359" i="27"/>
  <c r="N359" i="27" s="1"/>
  <c r="Q359" i="27" s="1"/>
  <c r="J367" i="27"/>
  <c r="O367" i="27" s="1"/>
  <c r="J375" i="27"/>
  <c r="O375" i="27" s="1"/>
  <c r="J380" i="27"/>
  <c r="O380" i="27" s="1"/>
  <c r="J382" i="27"/>
  <c r="O382" i="27" s="1"/>
  <c r="I385" i="27"/>
  <c r="N385" i="27" s="1"/>
  <c r="I387" i="27"/>
  <c r="N387" i="27" s="1"/>
  <c r="J392" i="27"/>
  <c r="O392" i="27" s="1"/>
  <c r="J395" i="27"/>
  <c r="O395" i="27" s="1"/>
  <c r="J397" i="27"/>
  <c r="O397" i="27" s="1"/>
  <c r="J403" i="27"/>
  <c r="O403" i="27" s="1"/>
  <c r="J408" i="27"/>
  <c r="O408" i="27" s="1"/>
  <c r="J417" i="27"/>
  <c r="O417" i="27" s="1"/>
  <c r="I424" i="27"/>
  <c r="N424" i="27" s="1"/>
  <c r="I432" i="27"/>
  <c r="N432" i="27" s="1"/>
  <c r="I447" i="27"/>
  <c r="N447" i="27" s="1"/>
  <c r="J451" i="27"/>
  <c r="O451" i="27" s="1"/>
  <c r="I454" i="27"/>
  <c r="N454" i="27" s="1"/>
  <c r="J457" i="27"/>
  <c r="O457" i="27" s="1"/>
  <c r="J458" i="27"/>
  <c r="O458" i="27" s="1"/>
  <c r="I460" i="27"/>
  <c r="N460" i="27" s="1"/>
  <c r="I461" i="27"/>
  <c r="N461" i="27" s="1"/>
  <c r="Q461" i="27" s="1"/>
  <c r="I472" i="27"/>
  <c r="N472" i="27" s="1"/>
  <c r="I347" i="27"/>
  <c r="N347" i="27" s="1"/>
  <c r="J356" i="27"/>
  <c r="O356" i="27" s="1"/>
  <c r="I363" i="27"/>
  <c r="N363" i="27" s="1"/>
  <c r="J364" i="27"/>
  <c r="O364" i="27" s="1"/>
  <c r="I370" i="27"/>
  <c r="N370" i="27" s="1"/>
  <c r="I371" i="27"/>
  <c r="N371" i="27" s="1"/>
  <c r="J372" i="27"/>
  <c r="O372" i="27" s="1"/>
  <c r="I378" i="27"/>
  <c r="N378" i="27" s="1"/>
  <c r="Q378" i="27" s="1"/>
  <c r="I379" i="27"/>
  <c r="N379" i="27" s="1"/>
  <c r="I381" i="27"/>
  <c r="N381" i="27" s="1"/>
  <c r="I383" i="27"/>
  <c r="N383" i="27" s="1"/>
  <c r="J387" i="27"/>
  <c r="O387" i="27" s="1"/>
  <c r="I393" i="27"/>
  <c r="N393" i="27" s="1"/>
  <c r="I396" i="27"/>
  <c r="N396" i="27" s="1"/>
  <c r="J398" i="27"/>
  <c r="O398" i="27" s="1"/>
  <c r="I406" i="27"/>
  <c r="N406" i="27" s="1"/>
  <c r="J409" i="27"/>
  <c r="O409" i="27" s="1"/>
  <c r="J410" i="27"/>
  <c r="O410" i="27" s="1"/>
  <c r="I412" i="27"/>
  <c r="N412" i="27" s="1"/>
  <c r="I413" i="27"/>
  <c r="N413" i="27" s="1"/>
  <c r="Q413" i="27" s="1"/>
  <c r="J424" i="27"/>
  <c r="O424" i="27" s="1"/>
  <c r="J433" i="27"/>
  <c r="O433" i="27" s="1"/>
  <c r="I440" i="27"/>
  <c r="N440" i="27" s="1"/>
  <c r="I448" i="27"/>
  <c r="N448" i="27" s="1"/>
  <c r="I463" i="27"/>
  <c r="N463" i="27" s="1"/>
  <c r="I351" i="27"/>
  <c r="N351" i="27" s="1"/>
  <c r="J360" i="27"/>
  <c r="O360" i="27" s="1"/>
  <c r="J363" i="27"/>
  <c r="O363" i="27" s="1"/>
  <c r="J371" i="27"/>
  <c r="O371" i="27" s="1"/>
  <c r="J379" i="27"/>
  <c r="O379" i="27" s="1"/>
  <c r="J383" i="27"/>
  <c r="O383" i="27" s="1"/>
  <c r="I386" i="27"/>
  <c r="N386" i="27" s="1"/>
  <c r="J388" i="27"/>
  <c r="O388" i="27" s="1"/>
  <c r="J390" i="27"/>
  <c r="O390" i="27" s="1"/>
  <c r="I391" i="27"/>
  <c r="N391" i="27" s="1"/>
  <c r="J393" i="27"/>
  <c r="O393" i="27" s="1"/>
  <c r="J405" i="27"/>
  <c r="O405" i="27" s="1"/>
  <c r="I415" i="27"/>
  <c r="N415" i="27" s="1"/>
  <c r="J419" i="27"/>
  <c r="O419" i="27" s="1"/>
  <c r="I422" i="27"/>
  <c r="N422" i="27" s="1"/>
  <c r="J425" i="27"/>
  <c r="O425" i="27" s="1"/>
  <c r="J426" i="27"/>
  <c r="O426" i="27" s="1"/>
  <c r="I428" i="27"/>
  <c r="N428" i="27" s="1"/>
  <c r="I429" i="27"/>
  <c r="N429" i="27" s="1"/>
  <c r="Q429" i="27" s="1"/>
  <c r="J440" i="27"/>
  <c r="O440" i="27" s="1"/>
  <c r="J449" i="27"/>
  <c r="O449" i="27" s="1"/>
  <c r="I456" i="27"/>
  <c r="N456" i="27" s="1"/>
  <c r="I464" i="27"/>
  <c r="N464" i="27" s="1"/>
  <c r="I482" i="27"/>
  <c r="N482" i="27" s="1"/>
  <c r="J348" i="27"/>
  <c r="O348" i="27" s="1"/>
  <c r="I355" i="27"/>
  <c r="N355" i="27" s="1"/>
  <c r="I366" i="27"/>
  <c r="N366" i="27" s="1"/>
  <c r="Q366" i="27" s="1"/>
  <c r="I367" i="27"/>
  <c r="N367" i="27" s="1"/>
  <c r="J368" i="27"/>
  <c r="O368" i="27" s="1"/>
  <c r="I374" i="27"/>
  <c r="N374" i="27" s="1"/>
  <c r="Q374" i="27" s="1"/>
  <c r="I375" i="27"/>
  <c r="N375" i="27" s="1"/>
  <c r="Q375" i="27" s="1"/>
  <c r="J376" i="27"/>
  <c r="O376" i="27" s="1"/>
  <c r="I382" i="27"/>
  <c r="N382" i="27" s="1"/>
  <c r="Q382" i="27" s="1"/>
  <c r="J384" i="27"/>
  <c r="O384" i="27" s="1"/>
  <c r="J386" i="27"/>
  <c r="O386" i="27" s="1"/>
  <c r="I389" i="27"/>
  <c r="N389" i="27" s="1"/>
  <c r="J391" i="27"/>
  <c r="O391" i="27" s="1"/>
  <c r="J394" i="27"/>
  <c r="O394" i="27" s="1"/>
  <c r="I397" i="27"/>
  <c r="N397" i="27" s="1"/>
  <c r="Q397" i="27" s="1"/>
  <c r="J401" i="27"/>
  <c r="O401" i="27" s="1"/>
  <c r="I408" i="27"/>
  <c r="N408" i="27" s="1"/>
  <c r="Q408" i="27" s="1"/>
  <c r="I416" i="27"/>
  <c r="N416" i="27" s="1"/>
  <c r="I431" i="27"/>
  <c r="N431" i="27" s="1"/>
  <c r="J435" i="27"/>
  <c r="O435" i="27" s="1"/>
  <c r="I438" i="27"/>
  <c r="N438" i="27" s="1"/>
  <c r="J441" i="27"/>
  <c r="O441" i="27" s="1"/>
  <c r="J442" i="27"/>
  <c r="O442" i="27" s="1"/>
  <c r="I444" i="27"/>
  <c r="N444" i="27" s="1"/>
  <c r="I445" i="27"/>
  <c r="N445" i="27" s="1"/>
  <c r="Q445" i="27" s="1"/>
  <c r="J456" i="27"/>
  <c r="O456" i="27" s="1"/>
  <c r="J465" i="27"/>
  <c r="O465" i="27" s="1"/>
  <c r="I466" i="27"/>
  <c r="N466" i="27" s="1"/>
  <c r="I478" i="27"/>
  <c r="N478" i="27" s="1"/>
  <c r="I476" i="27"/>
  <c r="N476" i="27" s="1"/>
  <c r="I479" i="27"/>
  <c r="N479" i="27" s="1"/>
  <c r="Q479" i="27" s="1"/>
  <c r="I495" i="27"/>
  <c r="N495" i="27" s="1"/>
  <c r="J518" i="27"/>
  <c r="O518" i="27" s="1"/>
  <c r="I398" i="27"/>
  <c r="N398" i="27" s="1"/>
  <c r="Q398" i="27" s="1"/>
  <c r="I399" i="27"/>
  <c r="N399" i="27" s="1"/>
  <c r="J400" i="27"/>
  <c r="O400" i="27" s="1"/>
  <c r="I402" i="27"/>
  <c r="N402" i="27" s="1"/>
  <c r="J404" i="27"/>
  <c r="O404" i="27" s="1"/>
  <c r="J406" i="27"/>
  <c r="O406" i="27" s="1"/>
  <c r="I409" i="27"/>
  <c r="N409" i="27" s="1"/>
  <c r="Q409" i="27" s="1"/>
  <c r="I411" i="27"/>
  <c r="N411" i="27" s="1"/>
  <c r="J415" i="27"/>
  <c r="O415" i="27" s="1"/>
  <c r="I418" i="27"/>
  <c r="N418" i="27" s="1"/>
  <c r="J420" i="27"/>
  <c r="O420" i="27" s="1"/>
  <c r="J422" i="27"/>
  <c r="O422" i="27" s="1"/>
  <c r="I425" i="27"/>
  <c r="N425" i="27" s="1"/>
  <c r="Q425" i="27" s="1"/>
  <c r="I427" i="27"/>
  <c r="N427" i="27" s="1"/>
  <c r="J431" i="27"/>
  <c r="O431" i="27" s="1"/>
  <c r="I434" i="27"/>
  <c r="N434" i="27" s="1"/>
  <c r="J436" i="27"/>
  <c r="O436" i="27" s="1"/>
  <c r="J438" i="27"/>
  <c r="O438" i="27" s="1"/>
  <c r="I441" i="27"/>
  <c r="N441" i="27" s="1"/>
  <c r="I443" i="27"/>
  <c r="N443" i="27" s="1"/>
  <c r="J447" i="27"/>
  <c r="O447" i="27" s="1"/>
  <c r="I450" i="27"/>
  <c r="N450" i="27" s="1"/>
  <c r="J452" i="27"/>
  <c r="O452" i="27" s="1"/>
  <c r="J454" i="27"/>
  <c r="O454" i="27" s="1"/>
  <c r="I457" i="27"/>
  <c r="N457" i="27" s="1"/>
  <c r="I459" i="27"/>
  <c r="N459" i="27" s="1"/>
  <c r="J463" i="27"/>
  <c r="O463" i="27" s="1"/>
  <c r="J472" i="27"/>
  <c r="O472" i="27" s="1"/>
  <c r="J490" i="27"/>
  <c r="O490" i="27" s="1"/>
  <c r="I491" i="27"/>
  <c r="N491" i="27" s="1"/>
  <c r="Q491" i="27" s="1"/>
  <c r="J494" i="27"/>
  <c r="O494" i="27" s="1"/>
  <c r="J514" i="27"/>
  <c r="O514" i="27" s="1"/>
  <c r="I515" i="27"/>
  <c r="N515" i="27" s="1"/>
  <c r="Q515" i="27" s="1"/>
  <c r="I521" i="27"/>
  <c r="N521" i="27" s="1"/>
  <c r="I390" i="27"/>
  <c r="N390" i="27" s="1"/>
  <c r="J399" i="27"/>
  <c r="O399" i="27" s="1"/>
  <c r="J402" i="27"/>
  <c r="O402" i="27" s="1"/>
  <c r="I405" i="27"/>
  <c r="N405" i="27" s="1"/>
  <c r="Q405" i="27" s="1"/>
  <c r="I407" i="27"/>
  <c r="N407" i="27" s="1"/>
  <c r="J411" i="27"/>
  <c r="O411" i="27" s="1"/>
  <c r="I414" i="27"/>
  <c r="N414" i="27" s="1"/>
  <c r="J416" i="27"/>
  <c r="O416" i="27" s="1"/>
  <c r="J418" i="27"/>
  <c r="O418" i="27" s="1"/>
  <c r="I421" i="27"/>
  <c r="N421" i="27" s="1"/>
  <c r="Q421" i="27" s="1"/>
  <c r="I423" i="27"/>
  <c r="N423" i="27" s="1"/>
  <c r="J427" i="27"/>
  <c r="O427" i="27" s="1"/>
  <c r="I430" i="27"/>
  <c r="N430" i="27" s="1"/>
  <c r="J432" i="27"/>
  <c r="O432" i="27" s="1"/>
  <c r="J434" i="27"/>
  <c r="O434" i="27" s="1"/>
  <c r="I437" i="27"/>
  <c r="N437" i="27" s="1"/>
  <c r="Q437" i="27" s="1"/>
  <c r="I439" i="27"/>
  <c r="N439" i="27" s="1"/>
  <c r="J443" i="27"/>
  <c r="O443" i="27" s="1"/>
  <c r="I446" i="27"/>
  <c r="N446" i="27" s="1"/>
  <c r="J448" i="27"/>
  <c r="O448" i="27" s="1"/>
  <c r="J450" i="27"/>
  <c r="O450" i="27" s="1"/>
  <c r="I453" i="27"/>
  <c r="N453" i="27" s="1"/>
  <c r="I455" i="27"/>
  <c r="N455" i="27" s="1"/>
  <c r="J459" i="27"/>
  <c r="O459" i="27" s="1"/>
  <c r="I462" i="27"/>
  <c r="N462" i="27" s="1"/>
  <c r="J464" i="27"/>
  <c r="O464" i="27" s="1"/>
  <c r="I468" i="27"/>
  <c r="N468" i="27" s="1"/>
  <c r="I471" i="27"/>
  <c r="N471" i="27" s="1"/>
  <c r="Q471" i="27" s="1"/>
  <c r="J473" i="27"/>
  <c r="O473" i="27" s="1"/>
  <c r="I474" i="27"/>
  <c r="N474" i="27" s="1"/>
  <c r="J483" i="27"/>
  <c r="O483" i="27" s="1"/>
  <c r="I485" i="27"/>
  <c r="N485" i="27" s="1"/>
  <c r="I498" i="27"/>
  <c r="N498" i="27" s="1"/>
  <c r="I500" i="27"/>
  <c r="N500" i="27" s="1"/>
  <c r="J502" i="27"/>
  <c r="O502" i="27" s="1"/>
  <c r="I506" i="27"/>
  <c r="N506" i="27" s="1"/>
  <c r="I511" i="27"/>
  <c r="N511" i="27" s="1"/>
  <c r="Q511" i="27" s="1"/>
  <c r="I394" i="27"/>
  <c r="N394" i="27" s="1"/>
  <c r="I395" i="27"/>
  <c r="N395" i="27" s="1"/>
  <c r="Q395" i="27" s="1"/>
  <c r="J396" i="27"/>
  <c r="O396" i="27" s="1"/>
  <c r="I401" i="27"/>
  <c r="N401" i="27" s="1"/>
  <c r="Q401" i="27" s="1"/>
  <c r="I403" i="27"/>
  <c r="N403" i="27" s="1"/>
  <c r="J407" i="27"/>
  <c r="O407" i="27" s="1"/>
  <c r="I410" i="27"/>
  <c r="N410" i="27" s="1"/>
  <c r="Q410" i="27" s="1"/>
  <c r="J412" i="27"/>
  <c r="O412" i="27" s="1"/>
  <c r="J414" i="27"/>
  <c r="O414" i="27" s="1"/>
  <c r="I417" i="27"/>
  <c r="N417" i="27" s="1"/>
  <c r="Q417" i="27" s="1"/>
  <c r="I419" i="27"/>
  <c r="N419" i="27" s="1"/>
  <c r="Q419" i="27" s="1"/>
  <c r="J423" i="27"/>
  <c r="O423" i="27" s="1"/>
  <c r="I426" i="27"/>
  <c r="N426" i="27" s="1"/>
  <c r="Q426" i="27" s="1"/>
  <c r="J428" i="27"/>
  <c r="O428" i="27" s="1"/>
  <c r="J430" i="27"/>
  <c r="O430" i="27" s="1"/>
  <c r="I433" i="27"/>
  <c r="N433" i="27" s="1"/>
  <c r="I435" i="27"/>
  <c r="N435" i="27" s="1"/>
  <c r="Q435" i="27" s="1"/>
  <c r="J439" i="27"/>
  <c r="O439" i="27" s="1"/>
  <c r="I442" i="27"/>
  <c r="N442" i="27" s="1"/>
  <c r="Q442" i="27" s="1"/>
  <c r="J444" i="27"/>
  <c r="O444" i="27" s="1"/>
  <c r="J446" i="27"/>
  <c r="O446" i="27" s="1"/>
  <c r="I449" i="27"/>
  <c r="N449" i="27" s="1"/>
  <c r="Q449" i="27" s="1"/>
  <c r="I451" i="27"/>
  <c r="N451" i="27" s="1"/>
  <c r="Q451" i="27" s="1"/>
  <c r="J455" i="27"/>
  <c r="O455" i="27" s="1"/>
  <c r="I458" i="27"/>
  <c r="N458" i="27" s="1"/>
  <c r="Q458" i="27" s="1"/>
  <c r="J460" i="27"/>
  <c r="O460" i="27" s="1"/>
  <c r="J462" i="27"/>
  <c r="O462" i="27" s="1"/>
  <c r="J481" i="27"/>
  <c r="O481" i="27" s="1"/>
  <c r="I486" i="27"/>
  <c r="N486" i="27" s="1"/>
  <c r="I493" i="27"/>
  <c r="N493" i="27" s="1"/>
  <c r="I536" i="27"/>
  <c r="N536" i="27" s="1"/>
  <c r="I469" i="27"/>
  <c r="N469" i="27" s="1"/>
  <c r="J470" i="27"/>
  <c r="O470" i="27" s="1"/>
  <c r="I477" i="27"/>
  <c r="N477" i="27" s="1"/>
  <c r="Q477" i="27" s="1"/>
  <c r="J478" i="27"/>
  <c r="O478" i="27" s="1"/>
  <c r="J482" i="27"/>
  <c r="O482" i="27" s="1"/>
  <c r="J484" i="27"/>
  <c r="O484" i="27" s="1"/>
  <c r="J486" i="27"/>
  <c r="O486" i="27" s="1"/>
  <c r="I487" i="27"/>
  <c r="N487" i="27" s="1"/>
  <c r="I489" i="27"/>
  <c r="N489" i="27" s="1"/>
  <c r="I494" i="27"/>
  <c r="N494" i="27" s="1"/>
  <c r="Q494" i="27" s="1"/>
  <c r="I497" i="27"/>
  <c r="N497" i="27" s="1"/>
  <c r="I519" i="27"/>
  <c r="N519" i="27" s="1"/>
  <c r="I528" i="27"/>
  <c r="N528" i="27" s="1"/>
  <c r="I467" i="27"/>
  <c r="N467" i="27" s="1"/>
  <c r="Q467" i="27" s="1"/>
  <c r="J468" i="27"/>
  <c r="O468" i="27" s="1"/>
  <c r="I475" i="27"/>
  <c r="N475" i="27" s="1"/>
  <c r="Q475" i="27" s="1"/>
  <c r="J476" i="27"/>
  <c r="O476" i="27" s="1"/>
  <c r="J487" i="27"/>
  <c r="O487" i="27" s="1"/>
  <c r="I488" i="27"/>
  <c r="N488" i="27" s="1"/>
  <c r="J497" i="27"/>
  <c r="O497" i="27" s="1"/>
  <c r="I501" i="27"/>
  <c r="N501" i="27" s="1"/>
  <c r="I505" i="27"/>
  <c r="N505" i="27" s="1"/>
  <c r="I509" i="27"/>
  <c r="N509" i="27" s="1"/>
  <c r="J519" i="27"/>
  <c r="O519" i="27" s="1"/>
  <c r="I531" i="27"/>
  <c r="N531" i="27" s="1"/>
  <c r="I465" i="27"/>
  <c r="N465" i="27" s="1"/>
  <c r="J466" i="27"/>
  <c r="O466" i="27" s="1"/>
  <c r="I473" i="27"/>
  <c r="N473" i="27" s="1"/>
  <c r="Q473" i="27" s="1"/>
  <c r="J474" i="27"/>
  <c r="O474" i="27" s="1"/>
  <c r="I481" i="27"/>
  <c r="N481" i="27" s="1"/>
  <c r="Q481" i="27" s="1"/>
  <c r="I483" i="27"/>
  <c r="N483" i="27" s="1"/>
  <c r="Q483" i="27" s="1"/>
  <c r="I490" i="27"/>
  <c r="N490" i="27" s="1"/>
  <c r="Q490" i="27" s="1"/>
  <c r="J492" i="27"/>
  <c r="O492" i="27" s="1"/>
  <c r="J495" i="27"/>
  <c r="O495" i="27" s="1"/>
  <c r="J498" i="27"/>
  <c r="O498" i="27" s="1"/>
  <c r="I499" i="27"/>
  <c r="N499" i="27" s="1"/>
  <c r="Q499" i="27" s="1"/>
  <c r="J501" i="27"/>
  <c r="O501" i="27" s="1"/>
  <c r="I502" i="27"/>
  <c r="N502" i="27" s="1"/>
  <c r="J506" i="27"/>
  <c r="O506" i="27" s="1"/>
  <c r="I507" i="27"/>
  <c r="N507" i="27" s="1"/>
  <c r="I518" i="27"/>
  <c r="N518" i="27" s="1"/>
  <c r="J485" i="27"/>
  <c r="O485" i="27" s="1"/>
  <c r="I492" i="27"/>
  <c r="N492" i="27" s="1"/>
  <c r="Q492" i="27" s="1"/>
  <c r="J500" i="27"/>
  <c r="O500" i="27" s="1"/>
  <c r="J507" i="27"/>
  <c r="O507" i="27" s="1"/>
  <c r="I514" i="27"/>
  <c r="N514" i="27" s="1"/>
  <c r="Q514" i="27" s="1"/>
  <c r="I517" i="27"/>
  <c r="N517" i="27" s="1"/>
  <c r="J521" i="27"/>
  <c r="O521" i="27" s="1"/>
  <c r="J523" i="27"/>
  <c r="O523" i="27" s="1"/>
  <c r="I526" i="27"/>
  <c r="N526" i="27" s="1"/>
  <c r="I480" i="27"/>
  <c r="N480" i="27" s="1"/>
  <c r="Q480" i="27" s="1"/>
  <c r="J489" i="27"/>
  <c r="O489" i="27" s="1"/>
  <c r="I496" i="27"/>
  <c r="N496" i="27" s="1"/>
  <c r="Q496" i="27" s="1"/>
  <c r="I503" i="27"/>
  <c r="N503" i="27" s="1"/>
  <c r="I504" i="27"/>
  <c r="N504" i="27" s="1"/>
  <c r="J505" i="27"/>
  <c r="O505" i="27" s="1"/>
  <c r="I508" i="27"/>
  <c r="N508" i="27" s="1"/>
  <c r="I510" i="27"/>
  <c r="N510" i="27" s="1"/>
  <c r="J517" i="27"/>
  <c r="O517" i="27" s="1"/>
  <c r="I522" i="27"/>
  <c r="N522" i="27" s="1"/>
  <c r="Q522" i="27" s="1"/>
  <c r="J526" i="27"/>
  <c r="O526" i="27" s="1"/>
  <c r="J532" i="27"/>
  <c r="O532" i="27" s="1"/>
  <c r="I484" i="27"/>
  <c r="N484" i="27" s="1"/>
  <c r="Q484" i="27" s="1"/>
  <c r="J493" i="27"/>
  <c r="O493" i="27" s="1"/>
  <c r="J504" i="27"/>
  <c r="O504" i="27" s="1"/>
  <c r="J510" i="27"/>
  <c r="O510" i="27" s="1"/>
  <c r="I512" i="27"/>
  <c r="N512" i="27" s="1"/>
  <c r="Q512" i="27" s="1"/>
  <c r="I513" i="27"/>
  <c r="N513" i="27" s="1"/>
  <c r="J520" i="27"/>
  <c r="O520" i="27" s="1"/>
  <c r="J524" i="27"/>
  <c r="O524" i="27" s="1"/>
  <c r="I525" i="27"/>
  <c r="N525" i="27" s="1"/>
  <c r="I530" i="27"/>
  <c r="N530" i="27" s="1"/>
  <c r="J534" i="27"/>
  <c r="O534" i="27" s="1"/>
  <c r="J513" i="27"/>
  <c r="O513" i="27" s="1"/>
  <c r="I520" i="27"/>
  <c r="N520" i="27" s="1"/>
  <c r="Q520" i="27" s="1"/>
  <c r="I523" i="27"/>
  <c r="N523" i="27" s="1"/>
  <c r="Q523" i="27" s="1"/>
  <c r="I524" i="27"/>
  <c r="N524" i="27" s="1"/>
  <c r="J525" i="27"/>
  <c r="O525" i="27" s="1"/>
  <c r="I532" i="27"/>
  <c r="N532" i="27" s="1"/>
  <c r="Q532" i="27" s="1"/>
  <c r="J536" i="27"/>
  <c r="O536" i="27" s="1"/>
  <c r="I539" i="27"/>
  <c r="N539" i="27" s="1"/>
  <c r="J549" i="27"/>
  <c r="O549" i="27" s="1"/>
  <c r="I552" i="27"/>
  <c r="N552" i="27" s="1"/>
  <c r="I556" i="27"/>
  <c r="N556" i="27" s="1"/>
  <c r="I560" i="27"/>
  <c r="N560" i="27" s="1"/>
  <c r="J573" i="27"/>
  <c r="O573" i="27" s="1"/>
  <c r="I537" i="27"/>
  <c r="N537" i="27" s="1"/>
  <c r="J539" i="27"/>
  <c r="O539" i="27" s="1"/>
  <c r="I540" i="27"/>
  <c r="N540" i="27" s="1"/>
  <c r="J557" i="27"/>
  <c r="O557" i="27" s="1"/>
  <c r="I564" i="27"/>
  <c r="N564" i="27" s="1"/>
  <c r="I527" i="27"/>
  <c r="N527" i="27" s="1"/>
  <c r="Q527" i="27" s="1"/>
  <c r="J528" i="27"/>
  <c r="O528" i="27" s="1"/>
  <c r="I535" i="27"/>
  <c r="N535" i="27" s="1"/>
  <c r="J540" i="27"/>
  <c r="O540" i="27" s="1"/>
  <c r="I544" i="27"/>
  <c r="N544" i="27" s="1"/>
  <c r="J565" i="27"/>
  <c r="O565" i="27" s="1"/>
  <c r="I568" i="27"/>
  <c r="N568" i="27" s="1"/>
  <c r="J509" i="27"/>
  <c r="O509" i="27" s="1"/>
  <c r="I516" i="27"/>
  <c r="N516" i="27" s="1"/>
  <c r="Q516" i="27" s="1"/>
  <c r="I529" i="27"/>
  <c r="N529" i="27" s="1"/>
  <c r="Q529" i="27" s="1"/>
  <c r="J531" i="27"/>
  <c r="O531" i="27" s="1"/>
  <c r="J533" i="27"/>
  <c r="O533" i="27" s="1"/>
  <c r="I538" i="27"/>
  <c r="N538" i="27" s="1"/>
  <c r="J541" i="27"/>
  <c r="O541" i="27" s="1"/>
  <c r="I548" i="27"/>
  <c r="N548" i="27" s="1"/>
  <c r="I572" i="27"/>
  <c r="N572" i="27" s="1"/>
  <c r="J530" i="27"/>
  <c r="O530" i="27" s="1"/>
  <c r="J538" i="27"/>
  <c r="O538" i="27" s="1"/>
  <c r="J543" i="27"/>
  <c r="O543" i="27" s="1"/>
  <c r="I546" i="27"/>
  <c r="N546" i="27" s="1"/>
  <c r="J548" i="27"/>
  <c r="O548" i="27" s="1"/>
  <c r="J550" i="27"/>
  <c r="O550" i="27" s="1"/>
  <c r="I553" i="27"/>
  <c r="N553" i="27" s="1"/>
  <c r="Q553" i="27" s="1"/>
  <c r="I555" i="27"/>
  <c r="N555" i="27" s="1"/>
  <c r="J559" i="27"/>
  <c r="O559" i="27" s="1"/>
  <c r="I562" i="27"/>
  <c r="N562" i="27" s="1"/>
  <c r="J564" i="27"/>
  <c r="O564" i="27" s="1"/>
  <c r="J566" i="27"/>
  <c r="O566" i="27" s="1"/>
  <c r="I569" i="27"/>
  <c r="N569" i="27" s="1"/>
  <c r="Q569" i="27" s="1"/>
  <c r="I571" i="27"/>
  <c r="N571" i="27" s="1"/>
  <c r="J575" i="27"/>
  <c r="O575" i="27" s="1"/>
  <c r="I533" i="27"/>
  <c r="N533" i="27" s="1"/>
  <c r="Q533" i="27" s="1"/>
  <c r="I534" i="27"/>
  <c r="N534" i="27" s="1"/>
  <c r="Q534" i="27" s="1"/>
  <c r="J535" i="27"/>
  <c r="O535" i="27" s="1"/>
  <c r="I541" i="27"/>
  <c r="N541" i="27" s="1"/>
  <c r="Q541" i="27" s="1"/>
  <c r="I542" i="27"/>
  <c r="N542" i="27" s="1"/>
  <c r="J544" i="27"/>
  <c r="O544" i="27" s="1"/>
  <c r="J546" i="27"/>
  <c r="O546" i="27" s="1"/>
  <c r="I549" i="27"/>
  <c r="N549" i="27" s="1"/>
  <c r="Q549" i="27" s="1"/>
  <c r="I551" i="27"/>
  <c r="N551" i="27" s="1"/>
  <c r="J555" i="27"/>
  <c r="O555" i="27" s="1"/>
  <c r="I558" i="27"/>
  <c r="N558" i="27" s="1"/>
  <c r="J560" i="27"/>
  <c r="O560" i="27" s="1"/>
  <c r="J562" i="27"/>
  <c r="O562" i="27" s="1"/>
  <c r="I565" i="27"/>
  <c r="N565" i="27" s="1"/>
  <c r="Q565" i="27" s="1"/>
  <c r="I567" i="27"/>
  <c r="N567" i="27" s="1"/>
  <c r="J571" i="27"/>
  <c r="O571" i="27" s="1"/>
  <c r="I574" i="27"/>
  <c r="N574" i="27" s="1"/>
  <c r="J542" i="27"/>
  <c r="O542" i="27" s="1"/>
  <c r="I545" i="27"/>
  <c r="N545" i="27" s="1"/>
  <c r="I547" i="27"/>
  <c r="N547" i="27" s="1"/>
  <c r="J551" i="27"/>
  <c r="O551" i="27" s="1"/>
  <c r="I554" i="27"/>
  <c r="N554" i="27" s="1"/>
  <c r="J556" i="27"/>
  <c r="O556" i="27" s="1"/>
  <c r="J558" i="27"/>
  <c r="O558" i="27" s="1"/>
  <c r="I561" i="27"/>
  <c r="N561" i="27" s="1"/>
  <c r="Q561" i="27" s="1"/>
  <c r="I563" i="27"/>
  <c r="N563" i="27" s="1"/>
  <c r="J567" i="27"/>
  <c r="O567" i="27" s="1"/>
  <c r="I570" i="27"/>
  <c r="N570" i="27" s="1"/>
  <c r="J572" i="27"/>
  <c r="O572" i="27" s="1"/>
  <c r="J574" i="27"/>
  <c r="O574" i="27" s="1"/>
  <c r="I543" i="27"/>
  <c r="N543" i="27" s="1"/>
  <c r="J547" i="27"/>
  <c r="O547" i="27" s="1"/>
  <c r="I550" i="27"/>
  <c r="N550" i="27" s="1"/>
  <c r="Q550" i="27" s="1"/>
  <c r="J552" i="27"/>
  <c r="O552" i="27" s="1"/>
  <c r="J554" i="27"/>
  <c r="O554" i="27" s="1"/>
  <c r="I557" i="27"/>
  <c r="N557" i="27" s="1"/>
  <c r="Q557" i="27" s="1"/>
  <c r="I559" i="27"/>
  <c r="N559" i="27" s="1"/>
  <c r="J563" i="27"/>
  <c r="O563" i="27" s="1"/>
  <c r="I566" i="27"/>
  <c r="N566" i="27" s="1"/>
  <c r="J568" i="27"/>
  <c r="O568" i="27" s="1"/>
  <c r="J570" i="27"/>
  <c r="O570" i="27" s="1"/>
  <c r="I573" i="27"/>
  <c r="N573" i="27" s="1"/>
  <c r="Q573" i="27" s="1"/>
  <c r="I575" i="27"/>
  <c r="N575" i="27" s="1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7" i="22"/>
  <c r="P38" i="22"/>
  <c r="P12" i="22"/>
  <c r="Q53" i="27" l="1"/>
  <c r="Q559" i="27"/>
  <c r="Q537" i="27"/>
  <c r="Q488" i="27"/>
  <c r="Q457" i="27"/>
  <c r="Q385" i="27"/>
  <c r="Q503" i="27"/>
  <c r="Q502" i="27"/>
  <c r="Q465" i="27"/>
  <c r="Q403" i="27"/>
  <c r="Q394" i="27"/>
  <c r="Q453" i="27"/>
  <c r="Q381" i="27"/>
  <c r="Q575" i="27"/>
  <c r="Q566" i="27"/>
  <c r="Q543" i="27"/>
  <c r="Q545" i="27"/>
  <c r="Q524" i="27"/>
  <c r="Q508" i="27"/>
  <c r="Q518" i="27"/>
  <c r="Q469" i="27"/>
  <c r="Q433" i="27"/>
  <c r="Q390" i="27"/>
  <c r="Q441" i="27"/>
  <c r="Q389" i="27"/>
  <c r="Q367" i="27"/>
  <c r="Q370" i="27"/>
  <c r="Q122" i="27"/>
  <c r="Q111" i="27"/>
  <c r="Q58" i="27"/>
  <c r="Q50" i="27"/>
  <c r="Q328" i="27"/>
  <c r="Q228" i="27"/>
  <c r="Q196" i="27"/>
  <c r="Q208" i="27"/>
  <c r="Q106" i="27"/>
  <c r="Q95" i="27"/>
  <c r="Q126" i="27"/>
  <c r="Q115" i="27"/>
  <c r="Q94" i="27"/>
  <c r="Q83" i="27"/>
  <c r="Q62" i="27"/>
  <c r="Q570" i="27"/>
  <c r="Q563" i="27"/>
  <c r="Q554" i="27"/>
  <c r="Q547" i="27"/>
  <c r="Q574" i="27"/>
  <c r="Q567" i="27"/>
  <c r="Q558" i="27"/>
  <c r="Q551" i="27"/>
  <c r="Q542" i="27"/>
  <c r="Q571" i="27"/>
  <c r="Q562" i="27"/>
  <c r="Q555" i="27"/>
  <c r="Q546" i="27"/>
  <c r="Q572" i="27"/>
  <c r="Q548" i="27"/>
  <c r="Q538" i="27"/>
  <c r="Q568" i="27"/>
  <c r="Q544" i="27"/>
  <c r="Q535" i="27"/>
  <c r="Q564" i="27"/>
  <c r="Q540" i="27"/>
  <c r="Q560" i="27"/>
  <c r="Q556" i="27"/>
  <c r="Q552" i="27"/>
  <c r="Q539" i="27"/>
  <c r="Q530" i="27"/>
  <c r="Q525" i="27"/>
  <c r="Q513" i="27"/>
  <c r="Q510" i="27"/>
  <c r="Q504" i="27"/>
  <c r="Q526" i="27"/>
  <c r="Q517" i="27"/>
  <c r="Q507" i="27"/>
  <c r="Q531" i="27"/>
  <c r="Q509" i="27"/>
  <c r="Q505" i="27"/>
  <c r="Q501" i="27"/>
  <c r="Q528" i="27"/>
  <c r="Q519" i="27"/>
  <c r="Q497" i="27"/>
  <c r="Q489" i="27"/>
  <c r="Q487" i="27"/>
  <c r="Q536" i="27"/>
  <c r="Q493" i="27"/>
  <c r="Q486" i="27"/>
  <c r="Q506" i="27"/>
  <c r="Q500" i="27"/>
  <c r="Q498" i="27"/>
  <c r="Q485" i="27"/>
  <c r="Q474" i="27"/>
  <c r="Q468" i="27"/>
  <c r="Q462" i="27"/>
  <c r="Q455" i="27"/>
  <c r="Q446" i="27"/>
  <c r="Q439" i="27"/>
  <c r="Q430" i="27"/>
  <c r="Q423" i="27"/>
  <c r="Q414" i="27"/>
  <c r="Q407" i="27"/>
  <c r="Q521" i="27"/>
  <c r="Q459" i="27"/>
  <c r="Q450" i="27"/>
  <c r="Q443" i="27"/>
  <c r="Q434" i="27"/>
  <c r="Q427" i="27"/>
  <c r="Q418" i="27"/>
  <c r="Q411" i="27"/>
  <c r="Q402" i="27"/>
  <c r="Q399" i="27"/>
  <c r="Q495" i="27"/>
  <c r="Q476" i="27"/>
  <c r="Q478" i="27"/>
  <c r="Q466" i="27"/>
  <c r="Q444" i="27"/>
  <c r="Q438" i="27"/>
  <c r="Q431" i="27"/>
  <c r="Q416" i="27"/>
  <c r="Q482" i="27"/>
  <c r="Q464" i="27"/>
  <c r="Q456" i="27"/>
  <c r="Q428" i="27"/>
  <c r="Q422" i="27"/>
  <c r="Q415" i="27"/>
  <c r="Q391" i="27"/>
  <c r="Q386" i="27"/>
  <c r="Q463" i="27"/>
  <c r="Q448" i="27"/>
  <c r="Q440" i="27"/>
  <c r="Q412" i="27"/>
  <c r="Q406" i="27"/>
  <c r="Q396" i="27"/>
  <c r="Q393" i="27"/>
  <c r="Q383" i="27"/>
  <c r="Q379" i="27"/>
  <c r="Q371" i="27"/>
  <c r="Q363" i="27"/>
  <c r="Q472" i="27"/>
  <c r="Q460" i="27"/>
  <c r="Q454" i="27"/>
  <c r="Q447" i="27"/>
  <c r="Q432" i="27"/>
  <c r="Q424" i="27"/>
  <c r="Q387" i="27"/>
  <c r="Q360" i="27"/>
  <c r="Q470" i="27"/>
  <c r="Q388" i="27"/>
  <c r="Q373" i="27"/>
  <c r="Q372" i="27"/>
  <c r="Q369" i="27"/>
  <c r="Q368" i="27"/>
  <c r="Q358" i="27"/>
  <c r="Q357" i="27"/>
  <c r="Q348" i="27"/>
  <c r="Q452" i="27"/>
  <c r="Q436" i="27"/>
  <c r="Q420" i="27"/>
  <c r="Q404" i="27"/>
  <c r="Q384" i="27"/>
  <c r="Q356" i="27"/>
  <c r="Q352" i="27"/>
  <c r="Q344" i="27"/>
  <c r="Q340" i="27"/>
  <c r="Q336" i="27"/>
  <c r="Q332" i="27"/>
  <c r="Q400" i="27"/>
  <c r="Q392" i="27"/>
  <c r="Q380" i="27"/>
  <c r="Q377" i="27"/>
  <c r="Q376" i="27"/>
  <c r="Q365" i="27"/>
  <c r="Q364" i="27"/>
  <c r="Q362" i="27"/>
  <c r="Q300" i="27"/>
  <c r="Q296" i="27"/>
  <c r="Q292" i="27"/>
  <c r="Q288" i="27"/>
  <c r="Q284" i="27"/>
  <c r="Q280" i="27"/>
  <c r="Q276" i="27"/>
  <c r="Q272" i="27"/>
  <c r="Q268" i="27"/>
  <c r="Q265" i="27"/>
  <c r="Q264" i="27"/>
  <c r="Q261" i="27"/>
  <c r="Q260" i="27"/>
  <c r="Q257" i="27"/>
  <c r="Q256" i="27"/>
  <c r="Q253" i="27"/>
  <c r="Q252" i="27"/>
  <c r="Q249" i="27"/>
  <c r="Q248" i="27"/>
  <c r="Q245" i="27"/>
  <c r="Q244" i="27"/>
  <c r="Q241" i="27"/>
  <c r="Q240" i="27"/>
  <c r="Q237" i="27"/>
  <c r="Q236" i="27"/>
  <c r="Q233" i="27"/>
  <c r="Q232" i="27"/>
  <c r="Q225" i="27"/>
  <c r="Q202" i="27"/>
  <c r="Q193" i="27"/>
  <c r="Q222" i="27"/>
  <c r="Q206" i="27"/>
  <c r="Q190" i="27"/>
  <c r="Q226" i="27"/>
  <c r="Q210" i="27"/>
  <c r="Q194" i="27"/>
  <c r="Q185" i="27"/>
  <c r="Q178" i="27"/>
  <c r="Q203" i="27"/>
  <c r="Q71" i="27"/>
  <c r="Q183" i="27"/>
  <c r="Q93" i="27"/>
  <c r="Q84" i="27"/>
  <c r="Q227" i="27"/>
  <c r="Q195" i="27"/>
  <c r="Q172" i="27"/>
  <c r="Q168" i="27"/>
  <c r="Q164" i="27"/>
  <c r="Q160" i="27"/>
  <c r="Q156" i="27"/>
  <c r="Q152" i="27"/>
  <c r="Q148" i="27"/>
  <c r="Q144" i="27"/>
  <c r="Q143" i="27"/>
  <c r="Q140" i="27"/>
  <c r="Q136" i="27"/>
  <c r="Q132" i="27"/>
  <c r="Q128" i="27"/>
  <c r="Q120" i="27"/>
  <c r="Q88" i="27"/>
  <c r="Q223" i="27"/>
  <c r="Q191" i="27"/>
  <c r="Q101" i="27"/>
  <c r="Q69" i="27"/>
  <c r="Q87" i="27"/>
  <c r="Q125" i="27"/>
  <c r="Q116" i="27"/>
  <c r="Q61" i="27"/>
  <c r="Q211" i="27"/>
  <c r="Q171" i="27"/>
  <c r="Q167" i="27"/>
  <c r="Q163" i="27"/>
  <c r="Q159" i="27"/>
  <c r="Q155" i="27"/>
  <c r="Q151" i="27"/>
  <c r="Q147" i="27"/>
  <c r="Q139" i="27"/>
  <c r="Q306" i="27"/>
  <c r="Q213" i="27"/>
  <c r="Q181" i="27"/>
  <c r="Q201" i="27"/>
  <c r="Q199" i="27"/>
  <c r="Q323" i="27"/>
  <c r="Q342" i="27"/>
  <c r="Q305" i="27"/>
  <c r="Q318" i="27"/>
  <c r="Q135" i="27"/>
  <c r="Q131" i="27"/>
  <c r="Q127" i="27"/>
  <c r="Q295" i="27"/>
  <c r="Q283" i="27"/>
  <c r="Q267" i="27"/>
  <c r="Q243" i="27"/>
  <c r="Q239" i="27"/>
  <c r="Q235" i="27"/>
  <c r="Q218" i="27"/>
  <c r="Q209" i="27"/>
  <c r="Q186" i="27"/>
  <c r="Q177" i="27"/>
  <c r="Q229" i="27"/>
  <c r="Q197" i="27"/>
  <c r="Q217" i="27"/>
  <c r="Q219" i="27"/>
  <c r="Q187" i="27"/>
  <c r="Q103" i="27"/>
  <c r="Q231" i="27"/>
  <c r="Q173" i="27"/>
  <c r="Q170" i="27"/>
  <c r="Q166" i="27"/>
  <c r="Q162" i="27"/>
  <c r="Q158" i="27"/>
  <c r="Q154" i="27"/>
  <c r="Q150" i="27"/>
  <c r="Q146" i="27"/>
  <c r="Q142" i="27"/>
  <c r="Q138" i="27"/>
  <c r="Q134" i="27"/>
  <c r="Q130" i="27"/>
  <c r="Q113" i="27"/>
  <c r="Q104" i="27"/>
  <c r="Q81" i="27"/>
  <c r="Q72" i="27"/>
  <c r="Q124" i="27"/>
  <c r="Q92" i="27"/>
  <c r="Q60" i="27"/>
  <c r="Q302" i="27"/>
  <c r="Q312" i="27"/>
  <c r="Q320" i="27"/>
  <c r="Q180" i="27"/>
  <c r="Q298" i="27"/>
  <c r="Q286" i="27"/>
  <c r="Q282" i="27"/>
  <c r="Q278" i="27"/>
  <c r="Q274" i="27"/>
  <c r="Q270" i="27"/>
  <c r="Q266" i="27"/>
  <c r="Q262" i="27"/>
  <c r="Q258" i="27"/>
  <c r="Q254" i="27"/>
  <c r="Q250" i="27"/>
  <c r="Q246" i="27"/>
  <c r="Q242" i="27"/>
  <c r="Q238" i="27"/>
  <c r="Q234" i="27"/>
  <c r="Q204" i="27"/>
  <c r="Q224" i="27"/>
  <c r="Q192" i="27"/>
  <c r="Q119" i="27"/>
  <c r="Q215" i="27"/>
  <c r="Q109" i="27"/>
  <c r="Q100" i="27"/>
  <c r="Q77" i="27"/>
  <c r="Q68" i="27"/>
  <c r="Q179" i="27"/>
  <c r="Q169" i="27"/>
  <c r="Q165" i="27"/>
  <c r="Q161" i="27"/>
  <c r="Q157" i="27"/>
  <c r="Q153" i="27"/>
  <c r="Q149" i="27"/>
  <c r="Q145" i="27"/>
  <c r="Q141" i="27"/>
  <c r="Q137" i="27"/>
  <c r="Q133" i="27"/>
  <c r="Q129" i="27"/>
  <c r="Q207" i="27"/>
  <c r="Q175" i="27"/>
  <c r="Q341" i="27"/>
  <c r="Q281" i="27"/>
  <c r="Q319" i="27"/>
  <c r="Q259" i="27"/>
  <c r="Q97" i="27"/>
  <c r="Q65" i="27"/>
  <c r="Q117" i="27"/>
  <c r="Q108" i="27"/>
  <c r="Q85" i="27"/>
  <c r="Q76" i="27"/>
  <c r="Q57" i="27"/>
  <c r="Q329" i="27"/>
  <c r="Q290" i="27"/>
  <c r="Q297" i="27"/>
  <c r="Q273" i="27"/>
  <c r="Q299" i="27"/>
  <c r="Q275" i="27"/>
  <c r="Q307" i="27"/>
  <c r="Q269" i="27"/>
  <c r="Q271" i="27"/>
  <c r="Q251" i="27"/>
  <c r="Q331" i="27"/>
  <c r="Q315" i="27"/>
  <c r="Q351" i="27"/>
  <c r="Q347" i="27"/>
  <c r="Q322" i="27"/>
  <c r="Q346" i="27"/>
  <c r="Q291" i="27"/>
  <c r="Q255" i="27"/>
  <c r="Q343" i="27"/>
  <c r="Q355" i="27"/>
  <c r="Q301" i="27"/>
  <c r="Q345" i="27"/>
  <c r="Q326" i="27"/>
  <c r="Q313" i="27"/>
  <c r="Q337" i="27"/>
  <c r="Q314" i="27"/>
  <c r="Q311" i="27"/>
  <c r="Q247" i="27"/>
  <c r="Q287" i="27"/>
  <c r="Q339" i="27"/>
  <c r="Q327" i="27"/>
  <c r="Q303" i="27"/>
  <c r="Q309" i="27"/>
  <c r="Q289" i="27"/>
  <c r="Q353" i="27"/>
  <c r="Q333" i="27"/>
  <c r="Q310" i="27"/>
  <c r="Q321" i="27"/>
  <c r="Q354" i="27"/>
  <c r="Q334" i="27"/>
  <c r="Q350" i="27"/>
  <c r="Q335" i="27"/>
  <c r="Q325" i="27"/>
  <c r="Q294" i="27"/>
  <c r="Q285" i="27"/>
  <c r="Q349" i="27"/>
  <c r="Q330" i="27"/>
  <c r="Q317" i="27"/>
  <c r="Q293" i="27"/>
  <c r="Q277" i="27"/>
  <c r="Q14" i="27"/>
  <c r="S19" i="22" s="1"/>
  <c r="Q279" i="27"/>
  <c r="Q263" i="27"/>
  <c r="Q338" i="27"/>
  <c r="Q11" i="27"/>
  <c r="S16" i="22" s="1"/>
  <c r="Q12" i="27"/>
  <c r="S17" i="22" s="1"/>
  <c r="Q10" i="27"/>
  <c r="S15" i="22" s="1"/>
  <c r="P3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Arantza Carranza</author>
    <author>Karine Argile</author>
  </authors>
  <commentList>
    <comment ref="A1" authorId="0" shapeId="0" xr:uid="{AD96D7CB-1AA2-4EDC-883C-AB30F079F231}">
      <text>
        <r>
          <rPr>
            <b/>
            <sz val="18"/>
            <color indexed="81"/>
            <rFont val="Calibri"/>
            <family val="2"/>
            <scheme val="minor"/>
          </rPr>
          <t>DO NOT PACK TEMPORARY AND CONSUMABLE/SOLD GOODS TOGETHER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90333C8F-B97A-46EF-BF86-A6174DEE9F04}">
      <text>
        <r>
          <rPr>
            <b/>
            <sz val="9"/>
            <color indexed="81"/>
            <rFont val="Tahoma"/>
            <family val="2"/>
          </rPr>
          <t>FOR TEMPORARY GOODS, IF IT DOES NOT EXIST, THEN PICTURES OF CATALOGUES WILL HAVE TO BE  PROVIDED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1" shapeId="0" xr:uid="{657345B8-170F-4CAF-83C0-D5E7792CA034}">
      <text>
        <r>
          <rPr>
            <b/>
            <sz val="9"/>
            <color indexed="81"/>
            <rFont val="Tahoma"/>
            <family val="2"/>
          </rPr>
          <t xml:space="preserve">Please enter HS codes (at least the first 6 digits) in column K and check in column S if the item requires to pass SOIVRE (CE Quality Inspection) </t>
        </r>
      </text>
    </comment>
  </commentList>
</comments>
</file>

<file path=xl/sharedStrings.xml><?xml version="1.0" encoding="utf-8"?>
<sst xmlns="http://schemas.openxmlformats.org/spreadsheetml/2006/main" count="4771" uniqueCount="1366">
  <si>
    <t>COMMERCIAL INVOICE / PACKING LIST</t>
  </si>
  <si>
    <t xml:space="preserve">Invoice number: </t>
  </si>
  <si>
    <t>Date:</t>
  </si>
  <si>
    <t>Sender:</t>
  </si>
  <si>
    <t>Consignee:</t>
  </si>
  <si>
    <t>Type of customs clearence</t>
  </si>
  <si>
    <t>EVENT:</t>
  </si>
  <si>
    <t>A</t>
  </si>
  <si>
    <t>TEMPORARY</t>
  </si>
  <si>
    <t>B</t>
  </si>
  <si>
    <t>CONSUMED</t>
  </si>
  <si>
    <t>EXHIBITOR:</t>
  </si>
  <si>
    <t>C</t>
  </si>
  <si>
    <t>SOLD</t>
  </si>
  <si>
    <t>D</t>
  </si>
  <si>
    <t>GIVEAWAY</t>
  </si>
  <si>
    <t>HALL:</t>
  </si>
  <si>
    <t>Please state on below column</t>
  </si>
  <si>
    <t>STAND:</t>
  </si>
  <si>
    <t xml:space="preserve">Conditions: </t>
  </si>
  <si>
    <t>CIF (including freight costs)</t>
  </si>
  <si>
    <t>Palet no./ Crate no. / Case no.</t>
  </si>
  <si>
    <t>LENGHT (cm)</t>
  </si>
  <si>
    <t>WIDTH (cm)</t>
  </si>
  <si>
    <t>HEIGHT (cm)</t>
  </si>
  <si>
    <t>Description of Goods</t>
  </si>
  <si>
    <t>Unit</t>
  </si>
  <si>
    <t>Model Name / Code</t>
  </si>
  <si>
    <t>Serial No.</t>
  </si>
  <si>
    <t>Country of Origin</t>
  </si>
  <si>
    <t>HS CODE (linked to SOIVRE-CE QUALITY / TOXIC WASTE INSPECTION)</t>
  </si>
  <si>
    <t>G. Weight (Kgs)</t>
  </si>
  <si>
    <t>N. Weight (Kgs)</t>
  </si>
  <si>
    <t>Customs Clearence</t>
  </si>
  <si>
    <t>Value per Unit (EUR)</t>
  </si>
  <si>
    <t>Total Value (EUR)</t>
  </si>
  <si>
    <t>SOIVRE-CE QUALITY / TOXIC WASTE INSPECTION APPLIES</t>
  </si>
  <si>
    <t>SAMPLES / MERCHANDISING / GIVE AWAYS  FOR TRADE SHOW.</t>
  </si>
  <si>
    <t>Total CIF Value</t>
  </si>
  <si>
    <t>THE SHIPMENT CONTAINS (sender to add the weight) NET KGS OF NON-RECYCLABLE PLASTIC</t>
  </si>
  <si>
    <t xml:space="preserve"> </t>
  </si>
  <si>
    <t>** Note that high penalty fines apply if you fail to declare this kind of plastic on the present invoice but these are found in the shipment.</t>
  </si>
  <si>
    <t xml:space="preserve">DESCRIPTION OF GOODS: Please describe goods in detail and mention if it contains batteries.  </t>
  </si>
  <si>
    <t>SERIAL Nº: Compulsory for temporary items. If no serial number available plese attach pictures to this invoice.</t>
  </si>
  <si>
    <t>WEIGHTS: General weight of the palet is not enough, please state weights per type of item / box.</t>
  </si>
  <si>
    <t>INVOICE NUMBER: Compulsory</t>
  </si>
  <si>
    <t xml:space="preserve">COLUMN A: Please number the palets / crates /cases (1, 2, 3) </t>
  </si>
  <si>
    <t>COLUMN G: Please state total number of unit.</t>
  </si>
  <si>
    <t>COLUMN K: To state HS codes is a must. If column S changes to yes after stating the code, CE quality and toxicwaste inspection applies and you need to count with the corresponding charge on our tariff.</t>
  </si>
  <si>
    <t>This HS code system is just a help but senders are the ultimate responsibles to check if their goods comply with the CE quality and toxic waste regulations.</t>
  </si>
  <si>
    <t>LINE 41. For permanent imports, Spanish Customs oblige to declare and pay a deterrent fee of 0,45€/Kg for the non-recyclable plastic used on the packing of the goods. It is paid together with the import taxes &amp; dutites. Please, state the amount you estimate your shipment contains on the box above. Failure to declare it can be fine with a mínimum of 1000€.</t>
  </si>
  <si>
    <t>HS CODE</t>
  </si>
  <si>
    <t>HS CODE SIN PUNTO</t>
  </si>
  <si>
    <t>SHORT CODE PUNTO</t>
  </si>
  <si>
    <t>SHORT CODE SIN PUNTO</t>
  </si>
  <si>
    <t>ROHS (Restriction of Hazardous Substances)</t>
  </si>
  <si>
    <t>From 16Jan2023</t>
  </si>
  <si>
    <t>3215.90.20</t>
  </si>
  <si>
    <t>YES</t>
  </si>
  <si>
    <t>X</t>
  </si>
  <si>
    <t>3603.00.80</t>
  </si>
  <si>
    <t>3707.90.20.00</t>
  </si>
  <si>
    <t>4403.11.00.00</t>
  </si>
  <si>
    <t>NO</t>
  </si>
  <si>
    <t>4403.12.00.00</t>
  </si>
  <si>
    <t>4407.11.10.00</t>
  </si>
  <si>
    <t>4407.11.20.00</t>
  </si>
  <si>
    <t>4407.11.90.10</t>
  </si>
  <si>
    <t>4407.11.90.90</t>
  </si>
  <si>
    <t>4407.12.10.00</t>
  </si>
  <si>
    <t>4407.12.20.00</t>
  </si>
  <si>
    <t>4407.12.90.00</t>
  </si>
  <si>
    <t>4407.12.90.10</t>
  </si>
  <si>
    <t>4407.12.90.90</t>
  </si>
  <si>
    <t>4407.13.00.00</t>
  </si>
  <si>
    <t>4407.13.00.10</t>
  </si>
  <si>
    <t>4407.13.00.20</t>
  </si>
  <si>
    <t>4407.13.00.91</t>
  </si>
  <si>
    <t>4407.13.00.99</t>
  </si>
  <si>
    <t>4407.14.00.00</t>
  </si>
  <si>
    <t>4407.14.00.10</t>
  </si>
  <si>
    <t>4407.14.00.20</t>
  </si>
  <si>
    <t>4407.14.00.91</t>
  </si>
  <si>
    <t>4407.14.00.99</t>
  </si>
  <si>
    <t>4407.19.10.00</t>
  </si>
  <si>
    <t>4407.19.20.00</t>
  </si>
  <si>
    <t>4407.19.90.00</t>
  </si>
  <si>
    <t>4407.19.90.10</t>
  </si>
  <si>
    <t>4407.19.90.90</t>
  </si>
  <si>
    <t>4407.21.10.00</t>
  </si>
  <si>
    <t>4407.21.91.00</t>
  </si>
  <si>
    <t>4407.21.99.00</t>
  </si>
  <si>
    <t>4407.22.10.00</t>
  </si>
  <si>
    <t>4407.22.91.00</t>
  </si>
  <si>
    <t>4407.22.99.00</t>
  </si>
  <si>
    <t>4407.23.10.00</t>
  </si>
  <si>
    <t>4407.23.20.00</t>
  </si>
  <si>
    <t>4407.23.90.00</t>
  </si>
  <si>
    <t>4407.25.10.00</t>
  </si>
  <si>
    <t>4407.25.30.00</t>
  </si>
  <si>
    <t>4407.25.50.00</t>
  </si>
  <si>
    <t>4407.25.90.00</t>
  </si>
  <si>
    <t>4407.26.10.00</t>
  </si>
  <si>
    <t>4407.26.30.00</t>
  </si>
  <si>
    <t>4407.26.50.00</t>
  </si>
  <si>
    <t>4407.26.90.00</t>
  </si>
  <si>
    <t>4407.27.10.00</t>
  </si>
  <si>
    <t>4407.27.91.00</t>
  </si>
  <si>
    <t>4407.27.99.00</t>
  </si>
  <si>
    <t>4407.28.10.00</t>
  </si>
  <si>
    <t>4407.28.91.00</t>
  </si>
  <si>
    <t>4407.28.99.00</t>
  </si>
  <si>
    <t>4407.29.15.00</t>
  </si>
  <si>
    <t>4407.29.20.00</t>
  </si>
  <si>
    <t>4407.29.83.00</t>
  </si>
  <si>
    <t>4407.29.85.00</t>
  </si>
  <si>
    <t>4407.29.95.00</t>
  </si>
  <si>
    <t>4407.29.96.00</t>
  </si>
  <si>
    <t>4407.29.97.00</t>
  </si>
  <si>
    <t>4407.29.98.00</t>
  </si>
  <si>
    <t>4407.91.15.00</t>
  </si>
  <si>
    <t>4407.91.31.00</t>
  </si>
  <si>
    <t>4407.91.39.00</t>
  </si>
  <si>
    <t>4407.91.90.00</t>
  </si>
  <si>
    <t>4407.92.00.10</t>
  </si>
  <si>
    <t>4407.92.00.90</t>
  </si>
  <si>
    <t>4407.93.10.00</t>
  </si>
  <si>
    <t>4407.93.91.00</t>
  </si>
  <si>
    <t>4407.93.99.00</t>
  </si>
  <si>
    <t>4407.94.10.00</t>
  </si>
  <si>
    <t>4407.94.91.00</t>
  </si>
  <si>
    <t>4407.94.99.00</t>
  </si>
  <si>
    <t>4407.95.10.00</t>
  </si>
  <si>
    <t>4407.95.91.00</t>
  </si>
  <si>
    <t>4407.95.99.00</t>
  </si>
  <si>
    <t>4407.96.10.00</t>
  </si>
  <si>
    <t>4407.96.91.00</t>
  </si>
  <si>
    <t>4407.96.99.00</t>
  </si>
  <si>
    <t>4407.97.10.00</t>
  </si>
  <si>
    <t>4407.97.91.00</t>
  </si>
  <si>
    <t>4407.97.99.00</t>
  </si>
  <si>
    <t>4407.99.27.00</t>
  </si>
  <si>
    <t>4407.99.40.00</t>
  </si>
  <si>
    <t>4407.99.90.00</t>
  </si>
  <si>
    <t>4409.10.18.00</t>
  </si>
  <si>
    <t>4409.22.00.00</t>
  </si>
  <si>
    <t>4409.29.91.00</t>
  </si>
  <si>
    <t>4409.29.99.00</t>
  </si>
  <si>
    <t>4410.11.10.00</t>
  </si>
  <si>
    <t>4410.11.30.00</t>
  </si>
  <si>
    <t>4410.11.50.00</t>
  </si>
  <si>
    <t>4410.11.90.00</t>
  </si>
  <si>
    <t>4410.12.10.00</t>
  </si>
  <si>
    <t>4410.12.90.00</t>
  </si>
  <si>
    <t>4410.90.00.00</t>
  </si>
  <si>
    <t>4411.12.10.00</t>
  </si>
  <si>
    <t>4411.12.92.00</t>
  </si>
  <si>
    <t>4411.12.94.00</t>
  </si>
  <si>
    <t>4411.13.10.00</t>
  </si>
  <si>
    <t>4411.13.92.00</t>
  </si>
  <si>
    <t>4411.13.94.00</t>
  </si>
  <si>
    <t>4411.14.10.00</t>
  </si>
  <si>
    <t>4411.14.92.00</t>
  </si>
  <si>
    <t>4411.14.95.00</t>
  </si>
  <si>
    <t>4411.14.97.00</t>
  </si>
  <si>
    <t>4411.92.10.00</t>
  </si>
  <si>
    <t>4411.92.90.00</t>
  </si>
  <si>
    <t>4411.93.00.00</t>
  </si>
  <si>
    <t>4111.94.10.00</t>
  </si>
  <si>
    <t>4111.94.90.00</t>
  </si>
  <si>
    <t>4412.31.10.10</t>
  </si>
  <si>
    <t>4412.31.10.90</t>
  </si>
  <si>
    <t>4412.31.90.00</t>
  </si>
  <si>
    <t>4412.33.00</t>
  </si>
  <si>
    <t>4412.33.00.90</t>
  </si>
  <si>
    <t>4412.33.10.00</t>
  </si>
  <si>
    <t>4412.33.10.10</t>
  </si>
  <si>
    <t>4412.33.10.90</t>
  </si>
  <si>
    <t>4412.33.20.00</t>
  </si>
  <si>
    <t>4412.33.30.00</t>
  </si>
  <si>
    <t>4412.33.90.00</t>
  </si>
  <si>
    <t>4412.34.00.00</t>
  </si>
  <si>
    <t>4412.39.00.10</t>
  </si>
  <si>
    <t>4412.39.00.90</t>
  </si>
  <si>
    <t>4412.41.91.00</t>
  </si>
  <si>
    <t>4412.41.99.00</t>
  </si>
  <si>
    <t>4412.41.99.10</t>
  </si>
  <si>
    <t>4412.41.99.90</t>
  </si>
  <si>
    <t>4412.42.00.00</t>
  </si>
  <si>
    <t>4412.49.00.00</t>
  </si>
  <si>
    <t>4412.49.00.10</t>
  </si>
  <si>
    <t>4412.49.00.90</t>
  </si>
  <si>
    <t>4412.51.10.00</t>
  </si>
  <si>
    <t>4412.51.90.00</t>
  </si>
  <si>
    <t>4412.52.00.00</t>
  </si>
  <si>
    <t>4412.59.00.00</t>
  </si>
  <si>
    <t>4412.91.10.00</t>
  </si>
  <si>
    <t>4412.91.91.00</t>
  </si>
  <si>
    <t>4412.91.99.00</t>
  </si>
  <si>
    <t>4412.92.10.00</t>
  </si>
  <si>
    <t>4412.92.90.00</t>
  </si>
  <si>
    <t>4412.99.10.00</t>
  </si>
  <si>
    <t>4412.99.40.10</t>
  </si>
  <si>
    <t>4412.99.40.90.</t>
  </si>
  <si>
    <t>4412.99.50.90.</t>
  </si>
  <si>
    <t>4412.99.70.90</t>
  </si>
  <si>
    <t>4412.99.85.10</t>
  </si>
  <si>
    <t>4412.99.85.90</t>
  </si>
  <si>
    <t>4412.99.90.00</t>
  </si>
  <si>
    <t>4412.99.90.10</t>
  </si>
  <si>
    <t>4412.99.90.90</t>
  </si>
  <si>
    <t>4418.73.10.00</t>
  </si>
  <si>
    <t>4418.74.00.00</t>
  </si>
  <si>
    <t>4418.75.00.00</t>
  </si>
  <si>
    <t>4418.79.00.00</t>
  </si>
  <si>
    <t>5703.10.00.00</t>
  </si>
  <si>
    <t>5703.21.00.00</t>
  </si>
  <si>
    <t>5703.29.10.00</t>
  </si>
  <si>
    <t>5703.29.91.00</t>
  </si>
  <si>
    <t>5703.29.99.90</t>
  </si>
  <si>
    <t>5703.31.00.00</t>
  </si>
  <si>
    <t>5703.39.10.00</t>
  </si>
  <si>
    <t>5703.39.19.00</t>
  </si>
  <si>
    <t>5703.39.91.00</t>
  </si>
  <si>
    <t>5703.39.99</t>
  </si>
  <si>
    <t>5703.39.99.00</t>
  </si>
  <si>
    <t>5703.90.20.10</t>
  </si>
  <si>
    <t>5703.90.20.90</t>
  </si>
  <si>
    <t>5703.90.80.10.</t>
  </si>
  <si>
    <t>5703.90.80.90</t>
  </si>
  <si>
    <t>5704.10.00.00</t>
  </si>
  <si>
    <t>5704.20.00.10</t>
  </si>
  <si>
    <t>5704.20.00.90</t>
  </si>
  <si>
    <t>5704.90.00.10</t>
  </si>
  <si>
    <t>5704.90.00.90</t>
  </si>
  <si>
    <t>5802.10.00.00</t>
  </si>
  <si>
    <t>5802.20.00.00</t>
  </si>
  <si>
    <t>5802.30.00.00</t>
  </si>
  <si>
    <t>5811.00.00.20</t>
  </si>
  <si>
    <t>5811.00.00.93</t>
  </si>
  <si>
    <t>5811.00.00.95</t>
  </si>
  <si>
    <t>5811.00.00.96</t>
  </si>
  <si>
    <t>5811.00.00.99</t>
  </si>
  <si>
    <t>5903.10.10.00</t>
  </si>
  <si>
    <t>5903.10.90.00</t>
  </si>
  <si>
    <t>5903.20.10.00</t>
  </si>
  <si>
    <t>5903.20.90.10</t>
  </si>
  <si>
    <t>5903.20.90.20</t>
  </si>
  <si>
    <t>5903.20.90.90</t>
  </si>
  <si>
    <t>5906.10.00.00</t>
  </si>
  <si>
    <t>5906.91.00.00</t>
  </si>
  <si>
    <t>5906.99.10.00</t>
  </si>
  <si>
    <t>5906.99.90.10</t>
  </si>
  <si>
    <t>5906.99.90.20</t>
  </si>
  <si>
    <t>5906.99.90.90</t>
  </si>
  <si>
    <t>6107.11.00.00</t>
  </si>
  <si>
    <t>6107.12.00.00</t>
  </si>
  <si>
    <t>6107.19.00.00</t>
  </si>
  <si>
    <t>6107.21.00.00</t>
  </si>
  <si>
    <t>6107.22.00.00</t>
  </si>
  <si>
    <t>6107.29.00.00</t>
  </si>
  <si>
    <t>6107.91.00.00</t>
  </si>
  <si>
    <t>6107.99.00.10</t>
  </si>
  <si>
    <t>6107.99.00.20</t>
  </si>
  <si>
    <t>6107.99.00.90</t>
  </si>
  <si>
    <t>6108.11.00.00</t>
  </si>
  <si>
    <t>6108.19.00.00</t>
  </si>
  <si>
    <t>6108.21.00.00</t>
  </si>
  <si>
    <t>6108.22.00.00</t>
  </si>
  <si>
    <t>6108.29.00.00</t>
  </si>
  <si>
    <t>6108.31.00.00</t>
  </si>
  <si>
    <t>6108.32.00.00</t>
  </si>
  <si>
    <t>6108.39.00.00</t>
  </si>
  <si>
    <t>6108.91.00.00</t>
  </si>
  <si>
    <t>6108.92.00.00</t>
  </si>
  <si>
    <t>6108.99.00.10</t>
  </si>
  <si>
    <t>6108.99.00.90</t>
  </si>
  <si>
    <t>6109.10.00.90</t>
  </si>
  <si>
    <t>6109.90.20.00</t>
  </si>
  <si>
    <t>6109.90.90.00</t>
  </si>
  <si>
    <t>6110.30.99.00</t>
  </si>
  <si>
    <t>6111.20.10.00</t>
  </si>
  <si>
    <t>6111.20.90.00</t>
  </si>
  <si>
    <t>6111.30.10.00</t>
  </si>
  <si>
    <t>6111.30.90.00</t>
  </si>
  <si>
    <t>6111.90.11.00</t>
  </si>
  <si>
    <t>6111.90.19.00</t>
  </si>
  <si>
    <t>6111.90.90.11</t>
  </si>
  <si>
    <t>6111.90.90.19</t>
  </si>
  <si>
    <t>6111.90.90.90</t>
  </si>
  <si>
    <t>6112.31.10.00</t>
  </si>
  <si>
    <t>6112.31.90.00</t>
  </si>
  <si>
    <t>6112.39.10.00</t>
  </si>
  <si>
    <t>6112.39.90.00</t>
  </si>
  <si>
    <t>6112.41.10.00</t>
  </si>
  <si>
    <t>6112.41.90.00</t>
  </si>
  <si>
    <t>6112.49.10.00.</t>
  </si>
  <si>
    <t>6112.49.90.00</t>
  </si>
  <si>
    <t>6115.10.10.00</t>
  </si>
  <si>
    <t>6115.10.90.00</t>
  </si>
  <si>
    <t>6115.21.00.00</t>
  </si>
  <si>
    <t>6115.22.00.00</t>
  </si>
  <si>
    <t>6115.29.00.00</t>
  </si>
  <si>
    <t>6115.30.11.00</t>
  </si>
  <si>
    <t>6115.30.19.00</t>
  </si>
  <si>
    <t>6115.30.90.00</t>
  </si>
  <si>
    <t>6115.94.00.00</t>
  </si>
  <si>
    <t>6115.95.00.00</t>
  </si>
  <si>
    <t>6115.96.10.00</t>
  </si>
  <si>
    <t>6115.96.99.00</t>
  </si>
  <si>
    <t>6115.99.00.00</t>
  </si>
  <si>
    <t>6116.10.20.00</t>
  </si>
  <si>
    <t>6116.10.20.11</t>
  </si>
  <si>
    <t>6116.10.20.19</t>
  </si>
  <si>
    <t>6116.10.20.91</t>
  </si>
  <si>
    <t>6116.10.80.00</t>
  </si>
  <si>
    <t>6116.10.80.11</t>
  </si>
  <si>
    <t>6116.10.80.19</t>
  </si>
  <si>
    <t>6116.10.80.91</t>
  </si>
  <si>
    <t>6116.91.00.00</t>
  </si>
  <si>
    <t>6116.92.00.00</t>
  </si>
  <si>
    <t>6116.93.00.00</t>
  </si>
  <si>
    <t>6116.99.00.00</t>
  </si>
  <si>
    <t>6201.30.10.11</t>
  </si>
  <si>
    <t>6201.40.10.11</t>
  </si>
  <si>
    <t>6203.42.11.00</t>
  </si>
  <si>
    <t>6203.43.11.00</t>
  </si>
  <si>
    <t>6204.62.11.00</t>
  </si>
  <si>
    <t>6204.63.11.00</t>
  </si>
  <si>
    <t>6207.11.00.00</t>
  </si>
  <si>
    <t>6207.19.00.00</t>
  </si>
  <si>
    <t>6207.21.00.00</t>
  </si>
  <si>
    <t>6207.22.00.00</t>
  </si>
  <si>
    <t>6207.29.00.00</t>
  </si>
  <si>
    <t>6207.91.00.11</t>
  </si>
  <si>
    <t>6207.91.00.91</t>
  </si>
  <si>
    <t>6207.91.00.99</t>
  </si>
  <si>
    <t>6207.99.10.00</t>
  </si>
  <si>
    <t>6207.99.90.10</t>
  </si>
  <si>
    <t>6207.99.90.91</t>
  </si>
  <si>
    <t>6207.99.90.99</t>
  </si>
  <si>
    <t>6208.11.00.00</t>
  </si>
  <si>
    <t>6208.19.00.00</t>
  </si>
  <si>
    <t>6208.21.00.00</t>
  </si>
  <si>
    <t>6208.22.00.00</t>
  </si>
  <si>
    <t>6208.29.00.00</t>
  </si>
  <si>
    <t>6208.91.00.11</t>
  </si>
  <si>
    <t>6208.91.00.18</t>
  </si>
  <si>
    <t>6208.91.00.19</t>
  </si>
  <si>
    <t>6208.91.00.90</t>
  </si>
  <si>
    <t>6208.92.00.00</t>
  </si>
  <si>
    <t>6208.99.00.91</t>
  </si>
  <si>
    <t>6208.99.00.99</t>
  </si>
  <si>
    <t>6209.20.00.10</t>
  </si>
  <si>
    <t>6209.20.00.20</t>
  </si>
  <si>
    <t>6209.20.00.90</t>
  </si>
  <si>
    <t>6209.30.00.10</t>
  </si>
  <si>
    <t>6209.30.00.20</t>
  </si>
  <si>
    <t>6209.30.00.90</t>
  </si>
  <si>
    <t>6209.90.10.10</t>
  </si>
  <si>
    <t>6209.90.10.20</t>
  </si>
  <si>
    <t>6209.90.10.90</t>
  </si>
  <si>
    <t>6209.90.90.20</t>
  </si>
  <si>
    <t>6209.90.90.90</t>
  </si>
  <si>
    <t>6211.11.00.00</t>
  </si>
  <si>
    <t>6211.12.00.00</t>
  </si>
  <si>
    <t>6211.32.10.00</t>
  </si>
  <si>
    <t>6211.33.10.00</t>
  </si>
  <si>
    <t>6211.39.00.10</t>
  </si>
  <si>
    <t>6211.39.00.90</t>
  </si>
  <si>
    <t>6211.42.10.00</t>
  </si>
  <si>
    <t>6211.43.10.00</t>
  </si>
  <si>
    <t>6211.49.00.00</t>
  </si>
  <si>
    <t>6212.10.10.00</t>
  </si>
  <si>
    <t>6212.10.90.00</t>
  </si>
  <si>
    <t>6212.20.00.00</t>
  </si>
  <si>
    <t>6212.30.00.00</t>
  </si>
  <si>
    <t>6216.00.00.00</t>
  </si>
  <si>
    <t>6301.10.00</t>
  </si>
  <si>
    <t>6302.10.00.00</t>
  </si>
  <si>
    <t>6302.21.00.21</t>
  </si>
  <si>
    <t>6302.21.00.29</t>
  </si>
  <si>
    <t>6302.21.00.81</t>
  </si>
  <si>
    <t>6302.22.10.00</t>
  </si>
  <si>
    <t>6302.22.90.00</t>
  </si>
  <si>
    <t>6302.22.90.11</t>
  </si>
  <si>
    <t>6302.22.90.19</t>
  </si>
  <si>
    <t>6302.29.10.00</t>
  </si>
  <si>
    <t>6302.29.90.00</t>
  </si>
  <si>
    <t>6302.31.00.00</t>
  </si>
  <si>
    <t>6302.31.00.10</t>
  </si>
  <si>
    <t>6302.32.10.00</t>
  </si>
  <si>
    <t>6302.32.90.00</t>
  </si>
  <si>
    <t>6302.39.20.00</t>
  </si>
  <si>
    <t>6302.39.90.00</t>
  </si>
  <si>
    <t>6302.40.00.00</t>
  </si>
  <si>
    <t>6302.51.00.10</t>
  </si>
  <si>
    <t>6302.51.00.90</t>
  </si>
  <si>
    <t>6302.53.10.00</t>
  </si>
  <si>
    <t>6302.53.90.00</t>
  </si>
  <si>
    <t>6302.59.10.00</t>
  </si>
  <si>
    <t>6302.59.90.10</t>
  </si>
  <si>
    <t>6302.59.90.90</t>
  </si>
  <si>
    <t>6302.60.00.10</t>
  </si>
  <si>
    <t>6302.60.00.90</t>
  </si>
  <si>
    <t>6302.91.00.10</t>
  </si>
  <si>
    <t>6302.91.00.90</t>
  </si>
  <si>
    <t>6302.93.10.00</t>
  </si>
  <si>
    <t>6302.93.90.00</t>
  </si>
  <si>
    <t>6302.99.10.00</t>
  </si>
  <si>
    <t>6302.99.90.10</t>
  </si>
  <si>
    <t>6302.99.90.90</t>
  </si>
  <si>
    <t>6401.10.00.00</t>
  </si>
  <si>
    <t>6401.92.10.00</t>
  </si>
  <si>
    <t>6401.92.90.00</t>
  </si>
  <si>
    <t>6401.99.00.10</t>
  </si>
  <si>
    <t>6401.99.00.90</t>
  </si>
  <si>
    <t>6402.12.10.00</t>
  </si>
  <si>
    <t>6402.12.90.00</t>
  </si>
  <si>
    <t>6402.19.00.00</t>
  </si>
  <si>
    <t>6402.20.00.00</t>
  </si>
  <si>
    <t>6402.91.10.00</t>
  </si>
  <si>
    <t>6402.91.90.00</t>
  </si>
  <si>
    <t>6402.99.05.00</t>
  </si>
  <si>
    <t>6402.99.10.00</t>
  </si>
  <si>
    <t>6402.99.31.00</t>
  </si>
  <si>
    <t>6402.99.39.00</t>
  </si>
  <si>
    <t>6402.99.50.00</t>
  </si>
  <si>
    <t>6402.99.91.00</t>
  </si>
  <si>
    <t>6402.99.93.00</t>
  </si>
  <si>
    <t>6402.99.96.00</t>
  </si>
  <si>
    <t>6402.99.98.00</t>
  </si>
  <si>
    <t>6403.12.00.00</t>
  </si>
  <si>
    <t>6403.19.00.00</t>
  </si>
  <si>
    <t>6403.20.00.00</t>
  </si>
  <si>
    <t>6403.40.00.00</t>
  </si>
  <si>
    <t>6403.51.05.10</t>
  </si>
  <si>
    <t>6403.51.05.90</t>
  </si>
  <si>
    <t>6403.51.11.00</t>
  </si>
  <si>
    <t>6403.51.15.00</t>
  </si>
  <si>
    <t>6403.51.19.00</t>
  </si>
  <si>
    <t>6403.51.91.00</t>
  </si>
  <si>
    <t>6403.51.95.00</t>
  </si>
  <si>
    <t>6403.51.99.00</t>
  </si>
  <si>
    <t>6403.59.05.10</t>
  </si>
  <si>
    <t>6403.59.05.90</t>
  </si>
  <si>
    <t>6403.59.11.00</t>
  </si>
  <si>
    <t>6403.59.31.00</t>
  </si>
  <si>
    <t>6403.59.35.00</t>
  </si>
  <si>
    <t>6403.59.39.00</t>
  </si>
  <si>
    <t>6403.59.50.00</t>
  </si>
  <si>
    <t>6403.59.91.00</t>
  </si>
  <si>
    <t>6403.59.95.00</t>
  </si>
  <si>
    <t>6403.59.99.00</t>
  </si>
  <si>
    <t>6403.91.05.10</t>
  </si>
  <si>
    <t>640391.05.90</t>
  </si>
  <si>
    <t>6403.91.11.10</t>
  </si>
  <si>
    <t>6403.91.11.90</t>
  </si>
  <si>
    <t>6403.91.13.10</t>
  </si>
  <si>
    <t>6403.91.13.90</t>
  </si>
  <si>
    <t>6403.91.16.10</t>
  </si>
  <si>
    <t>6403.91.16.90</t>
  </si>
  <si>
    <t>6403.91.18.10</t>
  </si>
  <si>
    <t>6403.91.18.90</t>
  </si>
  <si>
    <t>6403.91.91.00</t>
  </si>
  <si>
    <t>6403.91.93.00</t>
  </si>
  <si>
    <t>6403.91.96.00</t>
  </si>
  <si>
    <t>6403.91.98.00</t>
  </si>
  <si>
    <t>6403.99.05.10</t>
  </si>
  <si>
    <t>6403.99.05.90</t>
  </si>
  <si>
    <t>6403.99.11.00</t>
  </si>
  <si>
    <t>6403.99.31.00</t>
  </si>
  <si>
    <t>6403.99.33.00</t>
  </si>
  <si>
    <t>6403.99.36.00</t>
  </si>
  <si>
    <t>6403.99.38.00</t>
  </si>
  <si>
    <t>6403.99.50.00</t>
  </si>
  <si>
    <t>6403.99.91.10</t>
  </si>
  <si>
    <t>6403.99.91.90</t>
  </si>
  <si>
    <t>6403.99.93.10</t>
  </si>
  <si>
    <t>6403.99.93.90</t>
  </si>
  <si>
    <t>6403.99.96.10</t>
  </si>
  <si>
    <t>6403.99.96.90</t>
  </si>
  <si>
    <t>6403.99.98.10</t>
  </si>
  <si>
    <t>6403.99.98.90</t>
  </si>
  <si>
    <t>6404.11.00.00</t>
  </si>
  <si>
    <t>6404.19.10.00</t>
  </si>
  <si>
    <t>6404.19.90.00</t>
  </si>
  <si>
    <t>6404.20.10.00</t>
  </si>
  <si>
    <t>6404.20.90.00</t>
  </si>
  <si>
    <t>6405.10.00.00</t>
  </si>
  <si>
    <t>6405.20.10.00</t>
  </si>
  <si>
    <t>6405.20.91.00</t>
  </si>
  <si>
    <t>6405.20.99.00</t>
  </si>
  <si>
    <t>6405.90.10.00</t>
  </si>
  <si>
    <t>6405.90.90.00</t>
  </si>
  <si>
    <t>8402.11.00</t>
  </si>
  <si>
    <t>8402.12.00</t>
  </si>
  <si>
    <t>8402.19.10</t>
  </si>
  <si>
    <t>8402.19.90</t>
  </si>
  <si>
    <t>8402.20.00</t>
  </si>
  <si>
    <t>8403.10.10</t>
  </si>
  <si>
    <t>8403.10.90</t>
  </si>
  <si>
    <t>8413.11.00</t>
  </si>
  <si>
    <t>8413.19.00</t>
  </si>
  <si>
    <t>8413.40.00</t>
  </si>
  <si>
    <t>8413.50.20</t>
  </si>
  <si>
    <t>8413.50.40</t>
  </si>
  <si>
    <t>8413.50.61</t>
  </si>
  <si>
    <t>8413.50.69</t>
  </si>
  <si>
    <t>8413.50.80</t>
  </si>
  <si>
    <t>8413.60.20</t>
  </si>
  <si>
    <t>8413.60.31</t>
  </si>
  <si>
    <t>8413.60.39</t>
  </si>
  <si>
    <t>8413.60.61</t>
  </si>
  <si>
    <t>8413.60.69</t>
  </si>
  <si>
    <t>8413.60.70</t>
  </si>
  <si>
    <t>8413.60.80</t>
  </si>
  <si>
    <t>8413.70.21</t>
  </si>
  <si>
    <t>8413.70.29</t>
  </si>
  <si>
    <t>8413.70.30</t>
  </si>
  <si>
    <t>8413.70.35</t>
  </si>
  <si>
    <t>8413.70.45</t>
  </si>
  <si>
    <t>8413.70.51</t>
  </si>
  <si>
    <t>8413.70.59</t>
  </si>
  <si>
    <t>8413.70.65</t>
  </si>
  <si>
    <t>8413.70.75</t>
  </si>
  <si>
    <t>8413.70.81</t>
  </si>
  <si>
    <t>8413.70.89</t>
  </si>
  <si>
    <t>8413.81.00</t>
  </si>
  <si>
    <t>8413.82.00</t>
  </si>
  <si>
    <t>8414.10.15</t>
  </si>
  <si>
    <t>8414.10.25</t>
  </si>
  <si>
    <t>8414.10.81</t>
  </si>
  <si>
    <t>8414.10.89</t>
  </si>
  <si>
    <t>8414.51.00</t>
  </si>
  <si>
    <t>8414.59.25</t>
  </si>
  <si>
    <t>8414.59.35</t>
  </si>
  <si>
    <t>8414.59.95</t>
  </si>
  <si>
    <t>8414.60.00</t>
  </si>
  <si>
    <t>8414.70.00</t>
  </si>
  <si>
    <t>8415.10.10</t>
  </si>
  <si>
    <t>8415.10.90</t>
  </si>
  <si>
    <t>8415.81.00</t>
  </si>
  <si>
    <t>8415.82.00</t>
  </si>
  <si>
    <t>8415.83.00</t>
  </si>
  <si>
    <t>8418.10.20</t>
  </si>
  <si>
    <t>8418.10.80</t>
  </si>
  <si>
    <t>8418.21.10</t>
  </si>
  <si>
    <t>8418.21.51</t>
  </si>
  <si>
    <t>8418.21.59</t>
  </si>
  <si>
    <t>8418.21.91</t>
  </si>
  <si>
    <t>8418.21.99</t>
  </si>
  <si>
    <t>8418.29.00</t>
  </si>
  <si>
    <t>8418.30.20</t>
  </si>
  <si>
    <t>8418.30.80</t>
  </si>
  <si>
    <t>8418.40.20</t>
  </si>
  <si>
    <t>8418.40.80</t>
  </si>
  <si>
    <t>8418.50.11</t>
  </si>
  <si>
    <t>8418.50.19</t>
  </si>
  <si>
    <t>8418.50.90</t>
  </si>
  <si>
    <t>8418.61.00</t>
  </si>
  <si>
    <t>8418.69.00</t>
  </si>
  <si>
    <t>8419.20.00</t>
  </si>
  <si>
    <t>8420.10.10</t>
  </si>
  <si>
    <t>8420.10.30</t>
  </si>
  <si>
    <t>8420.10.81</t>
  </si>
  <si>
    <t>8420.10.89</t>
  </si>
  <si>
    <t>8421.11.00</t>
  </si>
  <si>
    <t>8421.12.00</t>
  </si>
  <si>
    <t>8421.19</t>
  </si>
  <si>
    <t>8421.19.20</t>
  </si>
  <si>
    <t>8421.19.70</t>
  </si>
  <si>
    <t>8422.11.00</t>
  </si>
  <si>
    <t>8422.19.00</t>
  </si>
  <si>
    <t>8422.20.00</t>
  </si>
  <si>
    <t>8422.30.00</t>
  </si>
  <si>
    <t>8422.40.00</t>
  </si>
  <si>
    <t>8423.10.10</t>
  </si>
  <si>
    <t>8423.10.90</t>
  </si>
  <si>
    <t>8423.20.10</t>
  </si>
  <si>
    <t>8423.30.10</t>
  </si>
  <si>
    <t>8423.81.21</t>
  </si>
  <si>
    <t>8423.81.23</t>
  </si>
  <si>
    <t>8423.81.25</t>
  </si>
  <si>
    <t>8423.81.29</t>
  </si>
  <si>
    <t>8423.82.20</t>
  </si>
  <si>
    <t>8423.89.20</t>
  </si>
  <si>
    <t>8424.20.00</t>
  </si>
  <si>
    <t>8424.30.01</t>
  </si>
  <si>
    <t>8424.30.90</t>
  </si>
  <si>
    <t>8425.11.00</t>
  </si>
  <si>
    <t>8425.31.00</t>
  </si>
  <si>
    <t>8433.11.10</t>
  </si>
  <si>
    <t>8433.19.10</t>
  </si>
  <si>
    <t>8443.12.00</t>
  </si>
  <si>
    <t>8443.13.10</t>
  </si>
  <si>
    <t>8443.13.32</t>
  </si>
  <si>
    <t>8443.13.34</t>
  </si>
  <si>
    <t>8443.13.38</t>
  </si>
  <si>
    <t>8443.13.90</t>
  </si>
  <si>
    <t>8443.31.00</t>
  </si>
  <si>
    <t>8443.32.10</t>
  </si>
  <si>
    <t>8443.32.80</t>
  </si>
  <si>
    <t>8443.39.00</t>
  </si>
  <si>
    <t>8444.00.10</t>
  </si>
  <si>
    <t>8444.00.90</t>
  </si>
  <si>
    <t>8445.11.00</t>
  </si>
  <si>
    <t>8445.12.00</t>
  </si>
  <si>
    <t>8445.13.00</t>
  </si>
  <si>
    <t>8445.19.00</t>
  </si>
  <si>
    <t>8445.20.00</t>
  </si>
  <si>
    <t>8445.30.00</t>
  </si>
  <si>
    <t>8445.40.00</t>
  </si>
  <si>
    <t>8445.90.00</t>
  </si>
  <si>
    <t>8446.10.00</t>
  </si>
  <si>
    <t>8446.21.00</t>
  </si>
  <si>
    <t>8447.11.00</t>
  </si>
  <si>
    <t>8447.12.00</t>
  </si>
  <si>
    <t>8447.20.20</t>
  </si>
  <si>
    <t>8447.20.80</t>
  </si>
  <si>
    <t>8447.90.00</t>
  </si>
  <si>
    <t>8448.11.00</t>
  </si>
  <si>
    <t>8448.19.00</t>
  </si>
  <si>
    <t>8449.00.00</t>
  </si>
  <si>
    <t>8450.11.11</t>
  </si>
  <si>
    <t>8450.11.19</t>
  </si>
  <si>
    <t>8450.11.90</t>
  </si>
  <si>
    <t>8450.12.00</t>
  </si>
  <si>
    <t>8450.19.00</t>
  </si>
  <si>
    <t>8450.20.00</t>
  </si>
  <si>
    <t>8451.10.00</t>
  </si>
  <si>
    <t>8451.21.00</t>
  </si>
  <si>
    <t>8451.29.00</t>
  </si>
  <si>
    <t>8451.30.00</t>
  </si>
  <si>
    <t>8451.40.00</t>
  </si>
  <si>
    <t>8451.50.00</t>
  </si>
  <si>
    <t>8451.80.10</t>
  </si>
  <si>
    <t>8451.80.30</t>
  </si>
  <si>
    <t>8451.80.80</t>
  </si>
  <si>
    <t>8452.10.11</t>
  </si>
  <si>
    <t>8452.10.19</t>
  </si>
  <si>
    <t>8452.10.90</t>
  </si>
  <si>
    <t>8452.21.00</t>
  </si>
  <si>
    <t>8453.10.00</t>
  </si>
  <si>
    <t>8453.20.00</t>
  </si>
  <si>
    <t>8453.80.00</t>
  </si>
  <si>
    <t>8455.10.00</t>
  </si>
  <si>
    <t>8455.21.00</t>
  </si>
  <si>
    <t>8455.22.00</t>
  </si>
  <si>
    <t>8456.11.10</t>
  </si>
  <si>
    <t>8456.11.90</t>
  </si>
  <si>
    <t>8456.12.10</t>
  </si>
  <si>
    <t>8456.12.90</t>
  </si>
  <si>
    <t>8456.20.00</t>
  </si>
  <si>
    <t>8456.30.11</t>
  </si>
  <si>
    <t>8456.30.19</t>
  </si>
  <si>
    <t>8456.30.90</t>
  </si>
  <si>
    <t>8456.40.00</t>
  </si>
  <si>
    <t>8456.50.00</t>
  </si>
  <si>
    <t>8456.90.00</t>
  </si>
  <si>
    <t>8457.10.10</t>
  </si>
  <si>
    <t>8457.10.90</t>
  </si>
  <si>
    <t>8457.20.00</t>
  </si>
  <si>
    <t>8457.30.10</t>
  </si>
  <si>
    <t>8457.30.90</t>
  </si>
  <si>
    <t>8458.11.20</t>
  </si>
  <si>
    <t>8458.11.41</t>
  </si>
  <si>
    <t>8458.11.49</t>
  </si>
  <si>
    <t>8458.11.80</t>
  </si>
  <si>
    <t>8458.19.00</t>
  </si>
  <si>
    <t>8458.91.20</t>
  </si>
  <si>
    <t>8458.91.80</t>
  </si>
  <si>
    <t>8458.99.00</t>
  </si>
  <si>
    <t>8459.10.00</t>
  </si>
  <si>
    <t>8459.21.00</t>
  </si>
  <si>
    <t>8459.29.00</t>
  </si>
  <si>
    <t>8459.31.00</t>
  </si>
  <si>
    <t>8459.39.00</t>
  </si>
  <si>
    <t>8459.41.00</t>
  </si>
  <si>
    <t>8459.49.00</t>
  </si>
  <si>
    <t>8459.51.00</t>
  </si>
  <si>
    <t>8459.59.00</t>
  </si>
  <si>
    <t>8459.61.10</t>
  </si>
  <si>
    <t>8459.61.90</t>
  </si>
  <si>
    <t>8459.69</t>
  </si>
  <si>
    <t>8459.70.00</t>
  </si>
  <si>
    <t>8460.12.00</t>
  </si>
  <si>
    <t>8460.19.00</t>
  </si>
  <si>
    <t>8460.22.00</t>
  </si>
  <si>
    <t>8460.23.00</t>
  </si>
  <si>
    <t>8460.24.00</t>
  </si>
  <si>
    <t>8460.29.10</t>
  </si>
  <si>
    <t>8460.29.90</t>
  </si>
  <si>
    <t>8460.31.00</t>
  </si>
  <si>
    <t>8460.39.00</t>
  </si>
  <si>
    <t>8460.40.10</t>
  </si>
  <si>
    <t>8460.40.90</t>
  </si>
  <si>
    <t>8460.90.00</t>
  </si>
  <si>
    <t>8461.20.00</t>
  </si>
  <si>
    <t>8461.30.10</t>
  </si>
  <si>
    <t>8461.30.90</t>
  </si>
  <si>
    <t>8461.40.11</t>
  </si>
  <si>
    <t>8461.40.19</t>
  </si>
  <si>
    <t>8461.40.31</t>
  </si>
  <si>
    <t>8461.40.39</t>
  </si>
  <si>
    <t>8461.40.71</t>
  </si>
  <si>
    <t>8461.40.79</t>
  </si>
  <si>
    <t>8461.40.90</t>
  </si>
  <si>
    <t>8461.50.11</t>
  </si>
  <si>
    <t>8461.50.19</t>
  </si>
  <si>
    <t>8461.50.90</t>
  </si>
  <si>
    <t>8462.10.90</t>
  </si>
  <si>
    <t>8462.11.10</t>
  </si>
  <si>
    <t>8462.19.10</t>
  </si>
  <si>
    <t>8462.19.90</t>
  </si>
  <si>
    <t>8462.21.10</t>
  </si>
  <si>
    <t>8462.22.90</t>
  </si>
  <si>
    <t>8462.23.00</t>
  </si>
  <si>
    <t>8462.24.00</t>
  </si>
  <si>
    <t>8462.25.00</t>
  </si>
  <si>
    <t>8462.26.00</t>
  </si>
  <si>
    <t>8462.29.10</t>
  </si>
  <si>
    <t>8462.29.90</t>
  </si>
  <si>
    <t>8462.32.10</t>
  </si>
  <si>
    <t>8462.33.00</t>
  </si>
  <si>
    <t>8462.42.00</t>
  </si>
  <si>
    <t>8462.49.00</t>
  </si>
  <si>
    <t>8462.51.00</t>
  </si>
  <si>
    <t>8462.59.00</t>
  </si>
  <si>
    <t>8462.61.10</t>
  </si>
  <si>
    <t>8462.61.90</t>
  </si>
  <si>
    <t>8462.62.10</t>
  </si>
  <si>
    <t>8462.62.90</t>
  </si>
  <si>
    <t>8462.63.10</t>
  </si>
  <si>
    <t>8462.63.90</t>
  </si>
  <si>
    <t>8462.69.10</t>
  </si>
  <si>
    <t>8462.69.90</t>
  </si>
  <si>
    <t>8462.90.10</t>
  </si>
  <si>
    <t>8462.90.90</t>
  </si>
  <si>
    <t>8463.10.10</t>
  </si>
  <si>
    <t>8463.10.90</t>
  </si>
  <si>
    <t>8463.20.00</t>
  </si>
  <si>
    <t>8463.30.00</t>
  </si>
  <si>
    <t>8463.90.00</t>
  </si>
  <si>
    <t>8464.10.00</t>
  </si>
  <si>
    <t>8464.20.11</t>
  </si>
  <si>
    <t>8464.20.19</t>
  </si>
  <si>
    <t>8464.20.80</t>
  </si>
  <si>
    <t>8464.90.00</t>
  </si>
  <si>
    <t>8465.10.10</t>
  </si>
  <si>
    <t>8465.10.90</t>
  </si>
  <si>
    <t>8465.20.00</t>
  </si>
  <si>
    <t>8465.91.10</t>
  </si>
  <si>
    <t>8465.91.20</t>
  </si>
  <si>
    <t>8465.91.90</t>
  </si>
  <si>
    <t>8465.92.00</t>
  </si>
  <si>
    <t>8465.93.00</t>
  </si>
  <si>
    <t>8465.94.00</t>
  </si>
  <si>
    <t>8465.95.00</t>
  </si>
  <si>
    <t>8465.96.00</t>
  </si>
  <si>
    <t>8465.99.00</t>
  </si>
  <si>
    <t>8467.21.10</t>
  </si>
  <si>
    <t>8467.21.91</t>
  </si>
  <si>
    <t>8467.21.99</t>
  </si>
  <si>
    <t>8467.22.10</t>
  </si>
  <si>
    <t>8467.22.30</t>
  </si>
  <si>
    <t>8467.22.90</t>
  </si>
  <si>
    <t>8467.29.20</t>
  </si>
  <si>
    <t>8467.29.51</t>
  </si>
  <si>
    <t>8467.29.53</t>
  </si>
  <si>
    <t>8467.29.59</t>
  </si>
  <si>
    <t>8467.29.70</t>
  </si>
  <si>
    <t>8467.29.80</t>
  </si>
  <si>
    <t>8467.29.85</t>
  </si>
  <si>
    <t>8470.10.00</t>
  </si>
  <si>
    <t>8470.21.00</t>
  </si>
  <si>
    <t>8470.29.00</t>
  </si>
  <si>
    <t>8470.50.00</t>
  </si>
  <si>
    <t>8470.90.00</t>
  </si>
  <si>
    <t>8471.30.00</t>
  </si>
  <si>
    <t>8471.41.00</t>
  </si>
  <si>
    <t>8476.89.10</t>
  </si>
  <si>
    <t>8476.89.90</t>
  </si>
  <si>
    <t>8477.10.00</t>
  </si>
  <si>
    <t>8477.20.00</t>
  </si>
  <si>
    <t>8477.30.00</t>
  </si>
  <si>
    <t>8477.40.00</t>
  </si>
  <si>
    <t>8477.51.00</t>
  </si>
  <si>
    <t>8477.59.10</t>
  </si>
  <si>
    <t>8477.59.80</t>
  </si>
  <si>
    <t>8477.80.11</t>
  </si>
  <si>
    <t>8477.80.19</t>
  </si>
  <si>
    <t>8477.80.91</t>
  </si>
  <si>
    <t>8477.80.93</t>
  </si>
  <si>
    <t>8477.80.95</t>
  </si>
  <si>
    <t>8477.80.99</t>
  </si>
  <si>
    <t>8478.10.00</t>
  </si>
  <si>
    <t>8479.10.00</t>
  </si>
  <si>
    <t>8479.20.00</t>
  </si>
  <si>
    <t>8479.30.10</t>
  </si>
  <si>
    <t>8479.30.90</t>
  </si>
  <si>
    <t>8479.40.00</t>
  </si>
  <si>
    <t>8479.50.00</t>
  </si>
  <si>
    <t>8479.60.00</t>
  </si>
  <si>
    <t>8479.81.00</t>
  </si>
  <si>
    <t>8479.83.00</t>
  </si>
  <si>
    <t>8479.82.00</t>
  </si>
  <si>
    <t>8479.89.30</t>
  </si>
  <si>
    <t>8479.89.60</t>
  </si>
  <si>
    <t>8479.89.70</t>
  </si>
  <si>
    <t>8479.89.97</t>
  </si>
  <si>
    <t>8485.10.00</t>
  </si>
  <si>
    <t>8485.20.00</t>
  </si>
  <si>
    <t>8485.30.10</t>
  </si>
  <si>
    <t>8485.30.90</t>
  </si>
  <si>
    <t>8485.80.00</t>
  </si>
  <si>
    <t>8485.80.00.10</t>
  </si>
  <si>
    <t>8485.80.00.90</t>
  </si>
  <si>
    <t>8486.10.00</t>
  </si>
  <si>
    <t>8486.20.00</t>
  </si>
  <si>
    <t>8486.30.00</t>
  </si>
  <si>
    <t>8486.40.00</t>
  </si>
  <si>
    <t>8501.10.10</t>
  </si>
  <si>
    <t>8501.10.91</t>
  </si>
  <si>
    <t>8501.10.93</t>
  </si>
  <si>
    <t>8501.10.99</t>
  </si>
  <si>
    <t>8501.20.00</t>
  </si>
  <si>
    <t>8501.31.00</t>
  </si>
  <si>
    <t>8501.32.00</t>
  </si>
  <si>
    <t>8501.33.00</t>
  </si>
  <si>
    <t>8501.34.00</t>
  </si>
  <si>
    <t>8501.40.20</t>
  </si>
  <si>
    <t>8501.40.80</t>
  </si>
  <si>
    <t>8501.51.00</t>
  </si>
  <si>
    <t>8501.52.20</t>
  </si>
  <si>
    <t>8501.52.30</t>
  </si>
  <si>
    <t>8501.52.90</t>
  </si>
  <si>
    <t>8501.53.50</t>
  </si>
  <si>
    <t>8501.53.81</t>
  </si>
  <si>
    <t>8501.53.94</t>
  </si>
  <si>
    <t>8501.53.99</t>
  </si>
  <si>
    <t>8501.61.20</t>
  </si>
  <si>
    <t>8501.61.80</t>
  </si>
  <si>
    <t>8501.62.00</t>
  </si>
  <si>
    <t>8501.63.00</t>
  </si>
  <si>
    <t>8501.64.00</t>
  </si>
  <si>
    <t>8501.71.00</t>
  </si>
  <si>
    <t>8501.72.00</t>
  </si>
  <si>
    <t>8501.80.00</t>
  </si>
  <si>
    <t>8502.11.20</t>
  </si>
  <si>
    <t>8502.11.80</t>
  </si>
  <si>
    <t>8502.12.00</t>
  </si>
  <si>
    <t>8502.13.20</t>
  </si>
  <si>
    <t>8502.13.40</t>
  </si>
  <si>
    <t>8502.13.80</t>
  </si>
  <si>
    <t>8502.20.20</t>
  </si>
  <si>
    <t>8502.20.40</t>
  </si>
  <si>
    <t>8502.20.60</t>
  </si>
  <si>
    <t>8502.20.80</t>
  </si>
  <si>
    <t>8502.31.00</t>
  </si>
  <si>
    <t>8502.39.20</t>
  </si>
  <si>
    <t>8502.39.80</t>
  </si>
  <si>
    <t>8502.40.00</t>
  </si>
  <si>
    <t>8504.10.20</t>
  </si>
  <si>
    <t>8504.10.80</t>
  </si>
  <si>
    <t>8504.21.00</t>
  </si>
  <si>
    <t>8504.22.10</t>
  </si>
  <si>
    <t>8504.22.90</t>
  </si>
  <si>
    <t>8504.23.00</t>
  </si>
  <si>
    <t>8504.31.21</t>
  </si>
  <si>
    <t>8504.31.29</t>
  </si>
  <si>
    <t>8504.31.80</t>
  </si>
  <si>
    <t>8504.32.00</t>
  </si>
  <si>
    <t>8504.33.00</t>
  </si>
  <si>
    <t>8504.34.00</t>
  </si>
  <si>
    <t>8504.40.30</t>
  </si>
  <si>
    <t>8504.40.55</t>
  </si>
  <si>
    <t>8504.40.82</t>
  </si>
  <si>
    <t>8504.40.84</t>
  </si>
  <si>
    <t>8504.40.88</t>
  </si>
  <si>
    <t>8504.40.90</t>
  </si>
  <si>
    <t>8504.50.00.90</t>
  </si>
  <si>
    <t>8506.10.11</t>
  </si>
  <si>
    <t>8506.10.18</t>
  </si>
  <si>
    <t>8506.10.91</t>
  </si>
  <si>
    <t>8506.10.98</t>
  </si>
  <si>
    <t>8506.30.00</t>
  </si>
  <si>
    <t>8506.40.00</t>
  </si>
  <si>
    <t>8506.50.10</t>
  </si>
  <si>
    <t>8506.50.30</t>
  </si>
  <si>
    <t>8506.50.90</t>
  </si>
  <si>
    <t>8506.60.00</t>
  </si>
  <si>
    <t>8506.80.05</t>
  </si>
  <si>
    <t>8506.80.80</t>
  </si>
  <si>
    <t>8507.10.20</t>
  </si>
  <si>
    <t>8507.10.80</t>
  </si>
  <si>
    <t>8507.20.20</t>
  </si>
  <si>
    <t>8507.20.80</t>
  </si>
  <si>
    <t>8507.30.20</t>
  </si>
  <si>
    <t>8507.30.80</t>
  </si>
  <si>
    <t>8507.50.00</t>
  </si>
  <si>
    <t>8507.60.00</t>
  </si>
  <si>
    <t>8507.80.00</t>
  </si>
  <si>
    <t>8507.80.00.90</t>
  </si>
  <si>
    <t>8508.11.00</t>
  </si>
  <si>
    <t>8508.19.00</t>
  </si>
  <si>
    <t>8508.60.00</t>
  </si>
  <si>
    <t>8509.40.00</t>
  </si>
  <si>
    <t>8509.80.00</t>
  </si>
  <si>
    <t>8510.10.00</t>
  </si>
  <si>
    <t>8510.20.00</t>
  </si>
  <si>
    <t>8510.30.00</t>
  </si>
  <si>
    <t>8512.10.00</t>
  </si>
  <si>
    <t>8513.10.00</t>
  </si>
  <si>
    <t>8514.11.00</t>
  </si>
  <si>
    <t>8514.19.10</t>
  </si>
  <si>
    <t>8514.19.80</t>
  </si>
  <si>
    <t>8514.20.10</t>
  </si>
  <si>
    <t>8514.20.80</t>
  </si>
  <si>
    <t>8514.31.10</t>
  </si>
  <si>
    <t>8514.31.90</t>
  </si>
  <si>
    <t>8514.32.10</t>
  </si>
  <si>
    <t>8514.32.90</t>
  </si>
  <si>
    <t>8514.39.10</t>
  </si>
  <si>
    <t>8514.39.90</t>
  </si>
  <si>
    <t>8514.40.00</t>
  </si>
  <si>
    <t>8515.11.00</t>
  </si>
  <si>
    <t>8515.19.10</t>
  </si>
  <si>
    <t>8515.19.90</t>
  </si>
  <si>
    <t>8515.21.00</t>
  </si>
  <si>
    <t>8515.29.00</t>
  </si>
  <si>
    <t>8515.31.00</t>
  </si>
  <si>
    <t>8515.39.13</t>
  </si>
  <si>
    <t>8515.39.18</t>
  </si>
  <si>
    <t>8515.39.90</t>
  </si>
  <si>
    <t>8515.80.10</t>
  </si>
  <si>
    <t>8515.80.90</t>
  </si>
  <si>
    <t>8516.10.11</t>
  </si>
  <si>
    <t>8516.10.80</t>
  </si>
  <si>
    <t>8516.21.00</t>
  </si>
  <si>
    <t>8516.29.10</t>
  </si>
  <si>
    <t>8516.29.50</t>
  </si>
  <si>
    <t>8516.29.91</t>
  </si>
  <si>
    <t>8516.29.99</t>
  </si>
  <si>
    <t>8516.31.00</t>
  </si>
  <si>
    <t>8516.32.00</t>
  </si>
  <si>
    <t>8516.33.00</t>
  </si>
  <si>
    <t>8516.40.00</t>
  </si>
  <si>
    <t>8516.50.00</t>
  </si>
  <si>
    <t>8516.60.10</t>
  </si>
  <si>
    <t>8516.60.50</t>
  </si>
  <si>
    <t>8516.60.70</t>
  </si>
  <si>
    <t>8516.60.80</t>
  </si>
  <si>
    <t>8516.60.90</t>
  </si>
  <si>
    <t>8516.71.00</t>
  </si>
  <si>
    <t>8516.72.00</t>
  </si>
  <si>
    <t>8516.79.20</t>
  </si>
  <si>
    <t>8516.79.70</t>
  </si>
  <si>
    <t>8517.11.00</t>
  </si>
  <si>
    <t>8517.13.00</t>
  </si>
  <si>
    <t>8517.14.00</t>
  </si>
  <si>
    <t>8517.18.00</t>
  </si>
  <si>
    <t>8517.61.00</t>
  </si>
  <si>
    <t>8517.62.00</t>
  </si>
  <si>
    <t>8517.69.10</t>
  </si>
  <si>
    <t>8517.69.20</t>
  </si>
  <si>
    <t>8517.69.30</t>
  </si>
  <si>
    <t>8517.69.90</t>
  </si>
  <si>
    <t>8518.10.00.90</t>
  </si>
  <si>
    <t>8518.21.00</t>
  </si>
  <si>
    <t>8518.22.00</t>
  </si>
  <si>
    <t>8518.30.00.90</t>
  </si>
  <si>
    <t>8518.40.00.90</t>
  </si>
  <si>
    <t>8518.50.00</t>
  </si>
  <si>
    <t>8519.20.10</t>
  </si>
  <si>
    <t>8519.20.91</t>
  </si>
  <si>
    <t>8519.20.99</t>
  </si>
  <si>
    <t>8519.30.00</t>
  </si>
  <si>
    <t>8519.81.00.90</t>
  </si>
  <si>
    <t>8519.89.00.00</t>
  </si>
  <si>
    <t>8519.89.00</t>
  </si>
  <si>
    <t>8521.10.20</t>
  </si>
  <si>
    <t>8521.10.95</t>
  </si>
  <si>
    <t>8521.90.00</t>
  </si>
  <si>
    <t>8523.21.00</t>
  </si>
  <si>
    <t>8523.51.10</t>
  </si>
  <si>
    <t>8523.51.90</t>
  </si>
  <si>
    <t>8523.52.00</t>
  </si>
  <si>
    <t>8523.59.10</t>
  </si>
  <si>
    <t>8523.59.90</t>
  </si>
  <si>
    <t>8523.80.10</t>
  </si>
  <si>
    <t>8523.80.90</t>
  </si>
  <si>
    <t>8525.50.00</t>
  </si>
  <si>
    <t>8525.60.00</t>
  </si>
  <si>
    <t>8525.81.00</t>
  </si>
  <si>
    <t>8525.82.00</t>
  </si>
  <si>
    <t>8525.83.00</t>
  </si>
  <si>
    <t>8525.89.00</t>
  </si>
  <si>
    <t>8527.12.00.00</t>
  </si>
  <si>
    <t>8527.13.00.00</t>
  </si>
  <si>
    <t>8527.19.00</t>
  </si>
  <si>
    <t>8527.21.20</t>
  </si>
  <si>
    <t>8527.21.52</t>
  </si>
  <si>
    <t>8527.21.59</t>
  </si>
  <si>
    <t>8527.21.70</t>
  </si>
  <si>
    <t>8527.21.92</t>
  </si>
  <si>
    <t>8527.21.98</t>
  </si>
  <si>
    <t>8527.29.00</t>
  </si>
  <si>
    <t>8527.91.00.00</t>
  </si>
  <si>
    <t>8527.92.00.00</t>
  </si>
  <si>
    <t>8527.99.00</t>
  </si>
  <si>
    <t>8528.42.00</t>
  </si>
  <si>
    <t>8528.49.00</t>
  </si>
  <si>
    <t>8528.52.10</t>
  </si>
  <si>
    <t>8528.52.91</t>
  </si>
  <si>
    <t>8528.52.99</t>
  </si>
  <si>
    <t>8528.59.00</t>
  </si>
  <si>
    <t>8528.62.00</t>
  </si>
  <si>
    <t>8528.69.20</t>
  </si>
  <si>
    <t>8528.69.80</t>
  </si>
  <si>
    <t>8528.71.11</t>
  </si>
  <si>
    <t>8528.71.15</t>
  </si>
  <si>
    <t>8528.71.19</t>
  </si>
  <si>
    <t>8528.71.91</t>
  </si>
  <si>
    <t>8528.71.99</t>
  </si>
  <si>
    <t>8528.72.10</t>
  </si>
  <si>
    <t>8528.72.20</t>
  </si>
  <si>
    <t>8528.72.30</t>
  </si>
  <si>
    <t>8528.72.40</t>
  </si>
  <si>
    <t>8528.72.60</t>
  </si>
  <si>
    <t>8528.72.80</t>
  </si>
  <si>
    <t>8528.73.00</t>
  </si>
  <si>
    <t>8530.10.00</t>
  </si>
  <si>
    <t>8530.80.00</t>
  </si>
  <si>
    <t>8531.10.30</t>
  </si>
  <si>
    <t>8531.10.95</t>
  </si>
  <si>
    <t>8531.20.20</t>
  </si>
  <si>
    <t>8531.20.40</t>
  </si>
  <si>
    <t>8531.20.95</t>
  </si>
  <si>
    <t>8531.80.40</t>
  </si>
  <si>
    <t>8531.80.70</t>
  </si>
  <si>
    <t>8531.90.00</t>
  </si>
  <si>
    <t>8532.10.00</t>
  </si>
  <si>
    <t>8532.21.00</t>
  </si>
  <si>
    <t>8532.22.00</t>
  </si>
  <si>
    <t>8532.23.00</t>
  </si>
  <si>
    <t>8532.24.00</t>
  </si>
  <si>
    <t>8532.25.00</t>
  </si>
  <si>
    <t>8532.29.00</t>
  </si>
  <si>
    <t>8532.30.00</t>
  </si>
  <si>
    <t>8533.10.00</t>
  </si>
  <si>
    <t>8533.21.00</t>
  </si>
  <si>
    <t>8533.29.00</t>
  </si>
  <si>
    <t>8533.31.00</t>
  </si>
  <si>
    <t>8533.39.00</t>
  </si>
  <si>
    <t>8533.40.10</t>
  </si>
  <si>
    <t>8533.40.90</t>
  </si>
  <si>
    <t>8534.00.11</t>
  </si>
  <si>
    <t>8534.00.19</t>
  </si>
  <si>
    <t>8534.00.90</t>
  </si>
  <si>
    <t>8535.10.00</t>
  </si>
  <si>
    <t>8535.21.00</t>
  </si>
  <si>
    <t>8535.29.00</t>
  </si>
  <si>
    <t>8535.30.10</t>
  </si>
  <si>
    <t>8535.30.90</t>
  </si>
  <si>
    <t>8535.40.00</t>
  </si>
  <si>
    <t>8535.90.00</t>
  </si>
  <si>
    <t>8536.10.10</t>
  </si>
  <si>
    <t>8536.10.50</t>
  </si>
  <si>
    <t>8536.10.90</t>
  </si>
  <si>
    <t>8536.20.10</t>
  </si>
  <si>
    <t>8536.20.90</t>
  </si>
  <si>
    <t>8536.30.10</t>
  </si>
  <si>
    <t>8536.30.30</t>
  </si>
  <si>
    <t>8536.30.90</t>
  </si>
  <si>
    <t>8536.41.10</t>
  </si>
  <si>
    <t>8536.41.90</t>
  </si>
  <si>
    <t>8536.49.00</t>
  </si>
  <si>
    <t>8536.50.03</t>
  </si>
  <si>
    <t>8536.50.05</t>
  </si>
  <si>
    <t>8536.50.07</t>
  </si>
  <si>
    <t>8536.50.11</t>
  </si>
  <si>
    <t>8536.50.15</t>
  </si>
  <si>
    <t>8536.50.19</t>
  </si>
  <si>
    <t>8536.50.80.90</t>
  </si>
  <si>
    <t>8536.61.10.90</t>
  </si>
  <si>
    <t>8536.61.90</t>
  </si>
  <si>
    <t>8536.69.10</t>
  </si>
  <si>
    <t>8536.69.30</t>
  </si>
  <si>
    <t>8536.69.90.51</t>
  </si>
  <si>
    <t>8536.69.90.60</t>
  </si>
  <si>
    <t>8536.69.90.83</t>
  </si>
  <si>
    <t>8536.69.90.99</t>
  </si>
  <si>
    <t>8536.90.10.00</t>
  </si>
  <si>
    <t>8536.90.95.00</t>
  </si>
  <si>
    <t>8536.90.40</t>
  </si>
  <si>
    <t>8536.90.95</t>
  </si>
  <si>
    <t>8537.10.10</t>
  </si>
  <si>
    <t>8537.10.91</t>
  </si>
  <si>
    <t>8537.10.95</t>
  </si>
  <si>
    <t>8537.10.98</t>
  </si>
  <si>
    <t>8537.20.91</t>
  </si>
  <si>
    <t>8537.20.99</t>
  </si>
  <si>
    <t>8539.22.10</t>
  </si>
  <si>
    <t>8539.22.90</t>
  </si>
  <si>
    <t>8539.29.92</t>
  </si>
  <si>
    <t>8539.29.98</t>
  </si>
  <si>
    <t>8539.31.10</t>
  </si>
  <si>
    <t>8539.31.90</t>
  </si>
  <si>
    <t>8539.32.20</t>
  </si>
  <si>
    <t>8539.32.90</t>
  </si>
  <si>
    <t>8539.39.20</t>
  </si>
  <si>
    <t>8539.39.80</t>
  </si>
  <si>
    <t>8539.41.00</t>
  </si>
  <si>
    <t>8539.49.00</t>
  </si>
  <si>
    <t>8539.51.00</t>
  </si>
  <si>
    <t>8539.52.00</t>
  </si>
  <si>
    <t>8541.41.00</t>
  </si>
  <si>
    <t>8541.42.00</t>
  </si>
  <si>
    <t>8541.43.00</t>
  </si>
  <si>
    <t>8541.49.00</t>
  </si>
  <si>
    <t>8543.10.00</t>
  </si>
  <si>
    <t>8543.20.00</t>
  </si>
  <si>
    <t>8543.30.40</t>
  </si>
  <si>
    <t>8543.30.70</t>
  </si>
  <si>
    <t>8543.40.00</t>
  </si>
  <si>
    <t>8543.70.01</t>
  </si>
  <si>
    <t>8543.70.02</t>
  </si>
  <si>
    <t>8543.70.03</t>
  </si>
  <si>
    <t>8543.70.05</t>
  </si>
  <si>
    <t>8543.70.06</t>
  </si>
  <si>
    <t>8543.70.07</t>
  </si>
  <si>
    <t>8543.70.08</t>
  </si>
  <si>
    <t>8543.70.09</t>
  </si>
  <si>
    <t>8543.70.10</t>
  </si>
  <si>
    <t>8543.70.30</t>
  </si>
  <si>
    <t>8543.70.50</t>
  </si>
  <si>
    <t>8543.70.60</t>
  </si>
  <si>
    <t>8543.70.70</t>
  </si>
  <si>
    <t>8543.70.90</t>
  </si>
  <si>
    <t>8544.42.10</t>
  </si>
  <si>
    <t>8544.42.90.20</t>
  </si>
  <si>
    <t>8544.42.90.80</t>
  </si>
  <si>
    <t>8544.42.90.90</t>
  </si>
  <si>
    <t>8711.60.10</t>
  </si>
  <si>
    <t>8711.60.90</t>
  </si>
  <si>
    <t>8711.90.00</t>
  </si>
  <si>
    <t>8713.90.00</t>
  </si>
  <si>
    <t>8802.11.00</t>
  </si>
  <si>
    <t>8806.10.10</t>
  </si>
  <si>
    <t>8806.21.10</t>
  </si>
  <si>
    <t>8806.21.90</t>
  </si>
  <si>
    <t>8806.22.10</t>
  </si>
  <si>
    <t>8806.22.90</t>
  </si>
  <si>
    <t>8806.23.00</t>
  </si>
  <si>
    <t>8806.24.00</t>
  </si>
  <si>
    <t>8806.29.10</t>
  </si>
  <si>
    <t>8806.91.00</t>
  </si>
  <si>
    <t>8806.92.00</t>
  </si>
  <si>
    <t>8806.93.00</t>
  </si>
  <si>
    <t>8806.94.00</t>
  </si>
  <si>
    <t>8806.99.10</t>
  </si>
  <si>
    <t>8907.90.00</t>
  </si>
  <si>
    <t>9006.30.00</t>
  </si>
  <si>
    <t>9006.40.00</t>
  </si>
  <si>
    <t>9006.51.00</t>
  </si>
  <si>
    <t>9006.53.10</t>
  </si>
  <si>
    <t>9006.53.80</t>
  </si>
  <si>
    <t>9006.59.00</t>
  </si>
  <si>
    <t>9006.61.00</t>
  </si>
  <si>
    <t>9006.69.00</t>
  </si>
  <si>
    <t>9007.10.00</t>
  </si>
  <si>
    <t>9007.20.00</t>
  </si>
  <si>
    <t>9008.50.00</t>
  </si>
  <si>
    <t>9010.10.00</t>
  </si>
  <si>
    <t>9010.50.00</t>
  </si>
  <si>
    <t>9010.60.00</t>
  </si>
  <si>
    <t>9012.10.00.00</t>
  </si>
  <si>
    <t>9013.20.00</t>
  </si>
  <si>
    <t>9015.10.00.00</t>
  </si>
  <si>
    <t>9015.20.00.00</t>
  </si>
  <si>
    <t>9015.30.10</t>
  </si>
  <si>
    <t>9015.40.00.00</t>
  </si>
  <si>
    <t>9015.80.20</t>
  </si>
  <si>
    <t>9015.80.40</t>
  </si>
  <si>
    <t>9015.80.80</t>
  </si>
  <si>
    <t>9016.00.10</t>
  </si>
  <si>
    <t>9017.10.10</t>
  </si>
  <si>
    <t>9017.10.90</t>
  </si>
  <si>
    <t>9018.11.00</t>
  </si>
  <si>
    <t>9018.12.00</t>
  </si>
  <si>
    <t>9018.13.00</t>
  </si>
  <si>
    <t>9018.14.00</t>
  </si>
  <si>
    <t>9018.19.10</t>
  </si>
  <si>
    <t>9018.19.90</t>
  </si>
  <si>
    <t>9018.20.00</t>
  </si>
  <si>
    <t>9018.41.00</t>
  </si>
  <si>
    <t>9018.90.30</t>
  </si>
  <si>
    <t>9019.10.10</t>
  </si>
  <si>
    <t>9019.20.00</t>
  </si>
  <si>
    <t>9021.40.00</t>
  </si>
  <si>
    <t>9022.12.00</t>
  </si>
  <si>
    <t>9022.13.00</t>
  </si>
  <si>
    <t>9022.14.00</t>
  </si>
  <si>
    <t>9022.19.00</t>
  </si>
  <si>
    <t>9022.21.00</t>
  </si>
  <si>
    <t>9022.29.00</t>
  </si>
  <si>
    <t>9022.30.00</t>
  </si>
  <si>
    <t>9024.10.20</t>
  </si>
  <si>
    <t>9024.10.40</t>
  </si>
  <si>
    <t>9024.10.80</t>
  </si>
  <si>
    <t>9024.80.00.00</t>
  </si>
  <si>
    <t>9025.19.00.90</t>
  </si>
  <si>
    <t>9025.80.40</t>
  </si>
  <si>
    <t>9026.10.21</t>
  </si>
  <si>
    <t>9026.10.29</t>
  </si>
  <si>
    <t>9026.20.20</t>
  </si>
  <si>
    <t>9026.80.20</t>
  </si>
  <si>
    <t>9027.10.10</t>
  </si>
  <si>
    <t>9027.89.30.00</t>
  </si>
  <si>
    <t>9027.89.90.00</t>
  </si>
  <si>
    <t>9028.30.11</t>
  </si>
  <si>
    <t>9028.30.19</t>
  </si>
  <si>
    <t>9028.30.90</t>
  </si>
  <si>
    <t>9030.10.00</t>
  </si>
  <si>
    <t>9030.20.00</t>
  </si>
  <si>
    <t>9030.31.00</t>
  </si>
  <si>
    <t>9030.32.00</t>
  </si>
  <si>
    <t>9030.33.20</t>
  </si>
  <si>
    <t>9030.33.70.00</t>
  </si>
  <si>
    <t>9030.40.00</t>
  </si>
  <si>
    <t>9030.89.00.00</t>
  </si>
  <si>
    <t>9031.41.00</t>
  </si>
  <si>
    <t>9031.49.10</t>
  </si>
  <si>
    <t>9031.49.90</t>
  </si>
  <si>
    <t>9031.80.20</t>
  </si>
  <si>
    <t>9031.80.80</t>
  </si>
  <si>
    <t>9032.10.20</t>
  </si>
  <si>
    <t>9101.11.00</t>
  </si>
  <si>
    <t>9101.19.00</t>
  </si>
  <si>
    <t>9101.91.00</t>
  </si>
  <si>
    <t>9102.11.00</t>
  </si>
  <si>
    <t>9102.12.00</t>
  </si>
  <si>
    <t>9102.19.00</t>
  </si>
  <si>
    <t>9102.91.00</t>
  </si>
  <si>
    <t>9103.10.00</t>
  </si>
  <si>
    <t>9105.11.00</t>
  </si>
  <si>
    <t>9105.21.00</t>
  </si>
  <si>
    <t>9105.91.00</t>
  </si>
  <si>
    <t>9106.10.00</t>
  </si>
  <si>
    <t>9107.00.00</t>
  </si>
  <si>
    <t>9108.11.00</t>
  </si>
  <si>
    <t>9108.12.00</t>
  </si>
  <si>
    <t>9108.19.00</t>
  </si>
  <si>
    <t>9109.10.00</t>
  </si>
  <si>
    <t>9207.10.10</t>
  </si>
  <si>
    <t>9207.10.30</t>
  </si>
  <si>
    <t>9207.10.50</t>
  </si>
  <si>
    <t>9207.10.80</t>
  </si>
  <si>
    <t>9207.90.10</t>
  </si>
  <si>
    <t>9207.90.90</t>
  </si>
  <si>
    <t>9401.31.00.00</t>
  </si>
  <si>
    <t>9401.39.00.00</t>
  </si>
  <si>
    <t>9401.41.00.00</t>
  </si>
  <si>
    <t>9401.49.00.00</t>
  </si>
  <si>
    <t>9401.61.00.00</t>
  </si>
  <si>
    <t>9401.69.00.00</t>
  </si>
  <si>
    <t>9401.71.00.00</t>
  </si>
  <si>
    <t>9401.79.00.00</t>
  </si>
  <si>
    <t>9401.80.00.00</t>
  </si>
  <si>
    <t>9402.10.00</t>
  </si>
  <si>
    <t>9403.10.51.00</t>
  </si>
  <si>
    <t>9403.10.58.00</t>
  </si>
  <si>
    <t>9403.10.91.00</t>
  </si>
  <si>
    <t>9403.10.93.00</t>
  </si>
  <si>
    <t>9403.10.98.00</t>
  </si>
  <si>
    <t>9403.20.20.00</t>
  </si>
  <si>
    <t>9403.20.80.00</t>
  </si>
  <si>
    <t>9403.30.11.00</t>
  </si>
  <si>
    <t>9403.30.19.00</t>
  </si>
  <si>
    <t>9403.30.91.00</t>
  </si>
  <si>
    <t>9403.30.99.00</t>
  </si>
  <si>
    <t>9403.50.00.00</t>
  </si>
  <si>
    <t>9403.82.00.10</t>
  </si>
  <si>
    <t>9403.82.00.90</t>
  </si>
  <si>
    <t>9403.83.00.10</t>
  </si>
  <si>
    <t>9403.83.00.90</t>
  </si>
  <si>
    <t>9403.98.00.10</t>
  </si>
  <si>
    <t>9403.89.00.90</t>
  </si>
  <si>
    <t>9404.10.00</t>
  </si>
  <si>
    <t>9405.11.40.90</t>
  </si>
  <si>
    <t>9405.11.50</t>
  </si>
  <si>
    <t>9405.11.90</t>
  </si>
  <si>
    <t>9405.19.40.90</t>
  </si>
  <si>
    <t>9405.19.50</t>
  </si>
  <si>
    <t>9405.19.90</t>
  </si>
  <si>
    <t>9405.21.40</t>
  </si>
  <si>
    <t>9405.21.50</t>
  </si>
  <si>
    <t>9405.21.90</t>
  </si>
  <si>
    <t>9405.29.40</t>
  </si>
  <si>
    <t>9405.29.50</t>
  </si>
  <si>
    <t>9405.29.90</t>
  </si>
  <si>
    <t>9405.31.00.00</t>
  </si>
  <si>
    <t>9405.39.00.00</t>
  </si>
  <si>
    <t>9405.41.10</t>
  </si>
  <si>
    <t>9405.41.31</t>
  </si>
  <si>
    <t>9405.41.39</t>
  </si>
  <si>
    <t>9405.42.10</t>
  </si>
  <si>
    <t>9405.42.31</t>
  </si>
  <si>
    <t>9405.42.39</t>
  </si>
  <si>
    <t>9405.49.10</t>
  </si>
  <si>
    <t>9405.49.40</t>
  </si>
  <si>
    <t>9405.49.90</t>
  </si>
  <si>
    <t>9405.61.20</t>
  </si>
  <si>
    <t>9405.61.80</t>
  </si>
  <si>
    <t>9405.69.20</t>
  </si>
  <si>
    <t>9405.69.80</t>
  </si>
  <si>
    <t>9411.13.94.00</t>
  </si>
  <si>
    <t>9503.00.10.00</t>
  </si>
  <si>
    <t>9503.00.21.90</t>
  </si>
  <si>
    <t>9503.00.29.00</t>
  </si>
  <si>
    <t>9503.00.30.00</t>
  </si>
  <si>
    <t>9503.00.35.00</t>
  </si>
  <si>
    <t>9503.00.39.10</t>
  </si>
  <si>
    <t>9503.00.39.90</t>
  </si>
  <si>
    <t>9503.00.41.00</t>
  </si>
  <si>
    <t>9503.00.49.10</t>
  </si>
  <si>
    <t>9503.00.49.90</t>
  </si>
  <si>
    <t>9503.00.55.10</t>
  </si>
  <si>
    <t>9503.00.55.90</t>
  </si>
  <si>
    <t>9503.00.61.10</t>
  </si>
  <si>
    <t>9503.00.61.90</t>
  </si>
  <si>
    <t>9503.00.69.00</t>
  </si>
  <si>
    <t>9503.00.70.00</t>
  </si>
  <si>
    <t>9503.00.75.10</t>
  </si>
  <si>
    <t>9503.00.75.90</t>
  </si>
  <si>
    <t>9503.00.79.00</t>
  </si>
  <si>
    <t>9503.00.81.10</t>
  </si>
  <si>
    <t>9503.00.81.90</t>
  </si>
  <si>
    <t>9503.00.85.00</t>
  </si>
  <si>
    <t>9503.00.95.10</t>
  </si>
  <si>
    <t>9503.00.95.90</t>
  </si>
  <si>
    <t>9503.00.99.10</t>
  </si>
  <si>
    <t>9503.00.99.90</t>
  </si>
  <si>
    <t>9503.70.10.00</t>
  </si>
  <si>
    <t>9504.30.10</t>
  </si>
  <si>
    <t>9504.30.20</t>
  </si>
  <si>
    <t>9504.50.00</t>
  </si>
  <si>
    <t>9504.90.10</t>
  </si>
  <si>
    <t>9506.70.30.00</t>
  </si>
  <si>
    <t>9506.70.90.00</t>
  </si>
  <si>
    <t>9506.99.90</t>
  </si>
  <si>
    <t>Instrucciones: copiar y pegar descripción de las CIPL</t>
  </si>
  <si>
    <t>Instrucciones: copiar y pegar HS de las CIPLs</t>
  </si>
  <si>
    <t>Instrucciones: automáticamente pone si tiene o no SOIVRE. No escribir sobre estas celdsas</t>
  </si>
  <si>
    <t>DESCRIPTION</t>
  </si>
  <si>
    <t>SHORT CODE CON PUNTO</t>
  </si>
  <si>
    <t>SAME CODE CON PUNTO</t>
  </si>
  <si>
    <t>SAME CODE SIN PUNTO</t>
  </si>
  <si>
    <t>SOIVRE (CE CERTIFICATE)</t>
  </si>
  <si>
    <t>C/ Eduardo Torroja 22 - Nave 10</t>
  </si>
  <si>
    <t>28823 Coslada</t>
  </si>
  <si>
    <t>Madrid</t>
  </si>
  <si>
    <t>EORI:ES-B-63523740</t>
  </si>
  <si>
    <t xml:space="preserve">RESA EXPO LOGISTICS / </t>
  </si>
  <si>
    <t>EYGER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</si>
</sst>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[$EUR]"/>
    <numFmt numFmtId="166" formatCode="#,##0.00&quot;€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2"/>
      <name val="新細明體"/>
      <family val="1"/>
      <charset val="136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18"/>
      <color indexed="8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DFB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2" fillId="0" borderId="0" xfId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64" fontId="2" fillId="0" borderId="0" xfId="1" applyProtection="1">
      <protection locked="0"/>
    </xf>
    <xf numFmtId="0" fontId="6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2" fillId="0" borderId="5" xfId="1" applyBorder="1" applyProtection="1"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1" fontId="3" fillId="0" borderId="6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10" xfId="0" applyBorder="1" applyProtection="1">
      <protection locked="0"/>
    </xf>
    <xf numFmtId="1" fontId="2" fillId="0" borderId="10" xfId="1" applyNumberFormat="1" applyFont="1" applyBorder="1" applyProtection="1">
      <protection locked="0"/>
    </xf>
    <xf numFmtId="164" fontId="3" fillId="0" borderId="11" xfId="1" applyFont="1" applyBorder="1" applyAlignment="1" applyProtection="1">
      <alignment horizontal="center" vertical="center" wrapText="1"/>
      <protection locked="0"/>
    </xf>
    <xf numFmtId="164" fontId="3" fillId="0" borderId="3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4" fontId="2" fillId="0" borderId="13" xfId="1" applyBorder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3" fontId="2" fillId="0" borderId="0" xfId="1" applyNumberFormat="1" applyBorder="1" applyAlignment="1" applyProtection="1">
      <protection locked="0"/>
    </xf>
    <xf numFmtId="4" fontId="2" fillId="0" borderId="0" xfId="1" applyNumberFormat="1" applyBorder="1" applyAlignment="1" applyProtection="1">
      <protection locked="0"/>
    </xf>
    <xf numFmtId="14" fontId="2" fillId="0" borderId="8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10" fillId="2" borderId="20" xfId="1" applyFont="1" applyFill="1" applyBorder="1" applyProtection="1">
      <protection locked="0"/>
    </xf>
    <xf numFmtId="1" fontId="10" fillId="2" borderId="19" xfId="1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64" fontId="2" fillId="0" borderId="1" xfId="1" applyBorder="1" applyAlignment="1" applyProtection="1">
      <alignment horizontal="center"/>
      <protection locked="0"/>
    </xf>
    <xf numFmtId="1" fontId="3" fillId="0" borderId="8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2" fillId="0" borderId="26" xfId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2" fillId="0" borderId="5" xfId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readingOrder="1"/>
      <protection locked="0"/>
    </xf>
    <xf numFmtId="0" fontId="0" fillId="0" borderId="17" xfId="0" applyBorder="1" applyProtection="1">
      <protection locked="0"/>
    </xf>
    <xf numFmtId="164" fontId="2" fillId="0" borderId="29" xfId="1" applyFont="1" applyBorder="1" applyProtection="1">
      <protection locked="0"/>
    </xf>
    <xf numFmtId="1" fontId="0" fillId="0" borderId="30" xfId="0" applyNumberFormat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5" fillId="0" borderId="32" xfId="0" applyFont="1" applyBorder="1" applyProtection="1">
      <protection locked="0"/>
    </xf>
    <xf numFmtId="0" fontId="5" fillId="0" borderId="38" xfId="0" applyFont="1" applyBorder="1" applyProtection="1"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3" xfId="0" applyNumberFormat="1" applyFont="1" applyBorder="1" applyAlignment="1" applyProtection="1">
      <alignment horizontal="left" vertical="center" wrapText="1"/>
      <protection locked="0"/>
    </xf>
    <xf numFmtId="0" fontId="15" fillId="0" borderId="41" xfId="3" applyFont="1" applyBorder="1" applyAlignment="1">
      <alignment vertical="center" wrapText="1"/>
    </xf>
    <xf numFmtId="0" fontId="15" fillId="0" borderId="41" xfId="3" applyFont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16" fillId="3" borderId="19" xfId="3" applyFont="1" applyFill="1" applyBorder="1" applyAlignment="1">
      <alignment vertical="top" wrapText="1"/>
    </xf>
    <xf numFmtId="0" fontId="16" fillId="4" borderId="19" xfId="3" applyFont="1" applyFill="1" applyBorder="1" applyAlignment="1">
      <alignment vertical="top" wrapText="1"/>
    </xf>
    <xf numFmtId="0" fontId="16" fillId="0" borderId="19" xfId="3" applyFont="1" applyBorder="1" applyAlignment="1">
      <alignment horizontal="center" vertical="top" wrapText="1"/>
    </xf>
    <xf numFmtId="0" fontId="1" fillId="0" borderId="19" xfId="3" applyBorder="1" applyAlignment="1">
      <alignment horizontal="center"/>
    </xf>
    <xf numFmtId="0" fontId="1" fillId="0" borderId="0" xfId="3"/>
    <xf numFmtId="0" fontId="16" fillId="3" borderId="19" xfId="3" applyFont="1" applyFill="1" applyBorder="1" applyAlignment="1">
      <alignment vertical="top"/>
    </xf>
    <xf numFmtId="9" fontId="16" fillId="0" borderId="19" xfId="4" applyFont="1" applyBorder="1" applyAlignment="1"/>
    <xf numFmtId="0" fontId="16" fillId="0" borderId="19" xfId="3" applyFont="1" applyBorder="1"/>
    <xf numFmtId="0" fontId="16" fillId="0" borderId="19" xfId="3" applyFont="1" applyBorder="1" applyAlignment="1">
      <alignment horizontal="center"/>
    </xf>
    <xf numFmtId="0" fontId="1" fillId="0" borderId="19" xfId="3" applyBorder="1"/>
    <xf numFmtId="3" fontId="16" fillId="0" borderId="19" xfId="3" applyNumberFormat="1" applyFont="1" applyBorder="1"/>
    <xf numFmtId="0" fontId="16" fillId="0" borderId="19" xfId="3" applyFont="1" applyBorder="1" applyAlignment="1">
      <alignment horizontal="center" vertical="top"/>
    </xf>
    <xf numFmtId="0" fontId="16" fillId="0" borderId="0" xfId="3" applyFont="1"/>
    <xf numFmtId="0" fontId="16" fillId="0" borderId="0" xfId="3" applyFont="1" applyAlignment="1">
      <alignment horizontal="center"/>
    </xf>
    <xf numFmtId="0" fontId="1" fillId="0" borderId="0" xfId="3" applyAlignment="1">
      <alignment vertical="center" wrapText="1"/>
    </xf>
    <xf numFmtId="0" fontId="16" fillId="4" borderId="19" xfId="3" applyFont="1" applyFill="1" applyBorder="1" applyAlignment="1">
      <alignment vertical="top"/>
    </xf>
    <xf numFmtId="0" fontId="16" fillId="4" borderId="19" xfId="3" applyFont="1" applyFill="1" applyBorder="1"/>
    <xf numFmtId="3" fontId="16" fillId="4" borderId="19" xfId="3" applyNumberFormat="1" applyFont="1" applyFill="1" applyBorder="1"/>
    <xf numFmtId="0" fontId="17" fillId="0" borderId="0" xfId="3" applyFont="1" applyAlignment="1" applyProtection="1">
      <alignment horizontal="left" vertical="center"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17" fillId="0" borderId="0" xfId="3" applyFont="1" applyAlignment="1">
      <alignment wrapText="1"/>
    </xf>
    <xf numFmtId="0" fontId="17" fillId="0" borderId="0" xfId="3" applyFont="1" applyAlignment="1">
      <alignment horizontal="center" wrapText="1"/>
    </xf>
    <xf numFmtId="0" fontId="1" fillId="0" borderId="0" xfId="3" applyAlignment="1">
      <alignment wrapText="1"/>
    </xf>
    <xf numFmtId="0" fontId="18" fillId="5" borderId="19" xfId="3" applyFont="1" applyFill="1" applyBorder="1" applyAlignment="1" applyProtection="1">
      <alignment horizontal="left" vertical="center" wrapText="1"/>
      <protection locked="0"/>
    </xf>
    <xf numFmtId="0" fontId="18" fillId="5" borderId="19" xfId="3" applyFont="1" applyFill="1" applyBorder="1" applyAlignment="1" applyProtection="1">
      <alignment horizontal="center" vertical="center" wrapText="1"/>
      <protection locked="0"/>
    </xf>
    <xf numFmtId="0" fontId="17" fillId="4" borderId="19" xfId="3" applyFont="1" applyFill="1" applyBorder="1" applyAlignment="1" applyProtection="1">
      <alignment vertical="center" wrapText="1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7" fillId="2" borderId="0" xfId="3" applyFont="1" applyFill="1" applyAlignment="1" applyProtection="1">
      <alignment vertical="center" wrapText="1"/>
      <protection locked="0"/>
    </xf>
    <xf numFmtId="0" fontId="17" fillId="6" borderId="19" xfId="3" applyFont="1" applyFill="1" applyBorder="1" applyAlignment="1">
      <alignment horizontal="center" vertical="center" wrapText="1"/>
    </xf>
    <xf numFmtId="0" fontId="1" fillId="7" borderId="0" xfId="3" applyFill="1" applyAlignment="1" applyProtection="1">
      <alignment horizontal="left"/>
      <protection locked="0"/>
    </xf>
    <xf numFmtId="0" fontId="16" fillId="7" borderId="19" xfId="3" applyFont="1" applyFill="1" applyBorder="1" applyAlignment="1" applyProtection="1">
      <alignment horizontal="center"/>
      <protection locked="0"/>
    </xf>
    <xf numFmtId="0" fontId="17" fillId="7" borderId="19" xfId="3" applyFont="1" applyFill="1" applyBorder="1" applyProtection="1">
      <protection locked="0"/>
    </xf>
    <xf numFmtId="0" fontId="17" fillId="7" borderId="0" xfId="3" applyFont="1" applyFill="1" applyProtection="1">
      <protection locked="0"/>
    </xf>
    <xf numFmtId="0" fontId="17" fillId="7" borderId="19" xfId="3" applyFont="1" applyFill="1" applyBorder="1" applyAlignment="1">
      <alignment horizontal="center"/>
    </xf>
    <xf numFmtId="0" fontId="1" fillId="0" borderId="19" xfId="3" applyBorder="1" applyAlignment="1" applyProtection="1">
      <alignment horizontal="left" vertical="center"/>
      <protection locked="0"/>
    </xf>
    <xf numFmtId="0" fontId="16" fillId="0" borderId="19" xfId="3" applyFont="1" applyBorder="1" applyAlignment="1" applyProtection="1">
      <alignment horizontal="center"/>
      <protection locked="0"/>
    </xf>
    <xf numFmtId="0" fontId="17" fillId="0" borderId="19" xfId="3" applyFont="1" applyBorder="1"/>
    <xf numFmtId="0" fontId="17" fillId="0" borderId="0" xfId="3" applyFont="1"/>
    <xf numFmtId="0" fontId="17" fillId="2" borderId="0" xfId="3" applyFont="1" applyFill="1"/>
    <xf numFmtId="0" fontId="17" fillId="0" borderId="19" xfId="3" applyFont="1" applyBorder="1" applyAlignment="1">
      <alignment horizontal="center"/>
    </xf>
    <xf numFmtId="0" fontId="19" fillId="0" borderId="19" xfId="3" applyFont="1" applyBorder="1" applyAlignment="1" applyProtection="1">
      <alignment horizontal="left" vertical="center" wrapText="1"/>
      <protection locked="0"/>
    </xf>
    <xf numFmtId="0" fontId="16" fillId="0" borderId="42" xfId="3" applyFont="1" applyBorder="1" applyAlignment="1" applyProtection="1">
      <alignment horizontal="left" wrapText="1"/>
      <protection locked="0"/>
    </xf>
    <xf numFmtId="0" fontId="16" fillId="0" borderId="42" xfId="3" applyFont="1" applyBorder="1" applyAlignment="1" applyProtection="1">
      <alignment horizontal="center" wrapText="1"/>
      <protection locked="0"/>
    </xf>
    <xf numFmtId="0" fontId="16" fillId="0" borderId="19" xfId="3" applyFont="1" applyBorder="1" applyAlignment="1" applyProtection="1">
      <alignment horizontal="left" wrapText="1"/>
      <protection locked="0"/>
    </xf>
    <xf numFmtId="0" fontId="16" fillId="0" borderId="19" xfId="3" applyFont="1" applyBorder="1" applyAlignment="1" applyProtection="1">
      <alignment horizontal="center" wrapText="1"/>
      <protection locked="0"/>
    </xf>
    <xf numFmtId="0" fontId="1" fillId="0" borderId="19" xfId="3" applyBorder="1" applyAlignment="1" applyProtection="1">
      <alignment horizontal="left"/>
      <protection locked="0"/>
    </xf>
    <xf numFmtId="0" fontId="17" fillId="0" borderId="19" xfId="3" applyFont="1" applyBorder="1" applyAlignment="1" applyProtection="1">
      <alignment horizontal="center"/>
      <protection locked="0"/>
    </xf>
    <xf numFmtId="0" fontId="1" fillId="0" borderId="0" xfId="3" applyAlignment="1" applyProtection="1">
      <alignment horizontal="left"/>
      <protection locked="0"/>
    </xf>
    <xf numFmtId="0" fontId="17" fillId="0" borderId="0" xfId="3" applyFont="1" applyAlignment="1" applyProtection="1">
      <alignment horizontal="center"/>
      <protection locked="0"/>
    </xf>
    <xf numFmtId="0" fontId="17" fillId="0" borderId="0" xfId="3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4" fontId="5" fillId="0" borderId="43" xfId="0" applyNumberFormat="1" applyFont="1" applyBorder="1" applyAlignment="1" applyProtection="1">
      <alignment horizontal="center" vertical="center"/>
      <protection locked="0"/>
    </xf>
    <xf numFmtId="4" fontId="5" fillId="0" borderId="46" xfId="1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1" fontId="5" fillId="0" borderId="48" xfId="0" applyNumberFormat="1" applyFont="1" applyBorder="1" applyAlignment="1" applyProtection="1">
      <alignment horizontal="center" vertical="center"/>
      <protection locked="0"/>
    </xf>
    <xf numFmtId="4" fontId="5" fillId="0" borderId="47" xfId="0" applyNumberFormat="1" applyFont="1" applyBorder="1" applyAlignment="1" applyProtection="1">
      <alignment horizontal="center" vertical="center"/>
      <protection locked="0"/>
    </xf>
    <xf numFmtId="4" fontId="5" fillId="0" borderId="50" xfId="1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2" fontId="5" fillId="0" borderId="48" xfId="0" applyNumberFormat="1" applyFont="1" applyBorder="1" applyAlignment="1" applyProtection="1">
      <alignment horizontal="center" vertical="center"/>
      <protection locked="0"/>
    </xf>
    <xf numFmtId="4" fontId="5" fillId="0" borderId="47" xfId="1" applyNumberFormat="1" applyFon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2" fontId="2" fillId="0" borderId="49" xfId="0" applyNumberFormat="1" applyFont="1" applyBorder="1" applyAlignment="1" applyProtection="1">
      <alignment horizontal="center" vertical="center"/>
      <protection locked="0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49" fontId="5" fillId="0" borderId="51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2" fontId="5" fillId="0" borderId="53" xfId="0" applyNumberFormat="1" applyFont="1" applyBorder="1" applyAlignment="1" applyProtection="1">
      <alignment horizontal="center" vertical="center"/>
      <protection locked="0"/>
    </xf>
    <xf numFmtId="4" fontId="5" fillId="0" borderId="51" xfId="1" applyNumberFormat="1" applyFont="1" applyBorder="1" applyAlignment="1" applyProtection="1">
      <alignment horizontal="center" vertical="center"/>
      <protection locked="0"/>
    </xf>
    <xf numFmtId="4" fontId="5" fillId="0" borderId="54" xfId="1" applyNumberFormat="1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Protection="1">
      <protection locked="0"/>
    </xf>
    <xf numFmtId="165" fontId="7" fillId="0" borderId="18" xfId="1" applyNumberFormat="1" applyFont="1" applyBorder="1" applyProtection="1">
      <protection locked="0"/>
    </xf>
    <xf numFmtId="1" fontId="10" fillId="8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8" borderId="5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" applyFont="1" applyBorder="1" applyProtection="1">
      <protection locked="0"/>
    </xf>
    <xf numFmtId="49" fontId="20" fillId="9" borderId="32" xfId="0" applyNumberFormat="1" applyFont="1" applyFill="1" applyBorder="1" applyAlignment="1" applyProtection="1">
      <alignment horizontal="left" vertical="center"/>
      <protection locked="0"/>
    </xf>
    <xf numFmtId="49" fontId="5" fillId="9" borderId="57" xfId="0" applyNumberFormat="1" applyFont="1" applyFill="1" applyBorder="1" applyAlignment="1" applyProtection="1">
      <alignment horizontal="left" vertical="center"/>
      <protection locked="0"/>
    </xf>
    <xf numFmtId="0" fontId="5" fillId="9" borderId="36" xfId="0" applyFont="1" applyFill="1" applyBorder="1" applyAlignment="1">
      <alignment vertical="center"/>
    </xf>
    <xf numFmtId="0" fontId="5" fillId="9" borderId="57" xfId="0" applyFont="1" applyFill="1" applyBorder="1" applyAlignment="1">
      <alignment vertical="center"/>
    </xf>
    <xf numFmtId="49" fontId="5" fillId="9" borderId="33" xfId="0" applyNumberFormat="1" applyFont="1" applyFill="1" applyBorder="1" applyAlignment="1" applyProtection="1">
      <alignment horizontal="left" vertical="center"/>
      <protection locked="0"/>
    </xf>
    <xf numFmtId="0" fontId="5" fillId="9" borderId="33" xfId="0" applyFont="1" applyFill="1" applyBorder="1" applyAlignment="1" applyProtection="1">
      <alignment horizontal="left" vertical="center" wrapText="1"/>
      <protection locked="0"/>
    </xf>
    <xf numFmtId="0" fontId="5" fillId="9" borderId="57" xfId="0" applyFont="1" applyFill="1" applyBorder="1" applyAlignment="1" applyProtection="1">
      <alignment horizontal="left" vertical="center" wrapText="1"/>
      <protection locked="0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34" xfId="0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9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11" fillId="0" borderId="3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horizontal="left" wrapText="1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</cellXfs>
  <cellStyles count="5">
    <cellStyle name="Currency" xfId="1" builtinId="4"/>
    <cellStyle name="Normal" xfId="0" builtinId="0"/>
    <cellStyle name="Normal 2" xfId="3" xr:uid="{258EC7E8-72AD-4631-A770-A4ACD0B9CC09}"/>
    <cellStyle name="Porcentaje 2" xfId="4" xr:uid="{95F256D1-7AB4-45A9-BDC9-D56063998CC9}"/>
    <cellStyle name="一般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abSelected="1" zoomScaleNormal="100" workbookViewId="0">
      <selection activeCell="H8" sqref="H8"/>
    </sheetView>
  </sheetViews>
  <sheetFormatPr defaultColWidth="9.140625" defaultRowHeight="12.75" x14ac:dyDescent="0.2"/>
  <cols>
    <col min="1" max="1" width="7.7109375" style="2" bestFit="1" customWidth="1"/>
    <col min="2" max="4" width="6.85546875" style="2" customWidth="1"/>
    <col min="5" max="5" width="10.140625" style="1" customWidth="1"/>
    <col min="6" max="6" width="16.28515625" style="1" customWidth="1"/>
    <col min="7" max="7" width="7.28515625" style="1" customWidth="1"/>
    <col min="8" max="8" width="17.28515625" style="1" customWidth="1"/>
    <col min="9" max="9" width="15.7109375" style="1" customWidth="1"/>
    <col min="10" max="10" width="9.140625" style="1" bestFit="1" customWidth="1"/>
    <col min="11" max="11" width="14.5703125" style="1" customWidth="1"/>
    <col min="12" max="12" width="7.7109375" style="1" bestFit="1" customWidth="1"/>
    <col min="13" max="13" width="7.5703125" style="1" bestFit="1" customWidth="1"/>
    <col min="14" max="14" width="9.28515625" style="1" customWidth="1"/>
    <col min="15" max="15" width="14.42578125" style="5" bestFit="1" customWidth="1"/>
    <col min="16" max="16" width="12.85546875" style="5" bestFit="1" customWidth="1"/>
    <col min="17" max="18" width="14.140625" style="1" customWidth="1"/>
    <col min="19" max="19" width="13.7109375" style="98" customWidth="1"/>
    <col min="20" max="16384" width="9.140625" style="1"/>
  </cols>
  <sheetData>
    <row r="1" spans="1:19" ht="35.25" customHeight="1" thickBot="1" x14ac:dyDescent="0.4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9" ht="14.25" thickTop="1" thickBot="1" x14ac:dyDescent="0.25">
      <c r="A2" s="99"/>
      <c r="B2" s="1"/>
      <c r="C2" s="1"/>
      <c r="D2" s="1"/>
      <c r="E2" s="33" t="s">
        <v>1</v>
      </c>
      <c r="F2" s="182"/>
      <c r="G2" s="183"/>
      <c r="J2" s="6" t="s">
        <v>2</v>
      </c>
      <c r="K2" s="184"/>
      <c r="L2" s="185"/>
      <c r="M2" s="183"/>
      <c r="O2" s="3"/>
      <c r="P2" s="9"/>
    </row>
    <row r="3" spans="1:19" ht="18.75" customHeight="1" thickTop="1" thickBot="1" x14ac:dyDescent="0.25">
      <c r="A3" s="100"/>
      <c r="B3" s="10"/>
      <c r="C3" s="10"/>
      <c r="D3" s="10"/>
      <c r="E3" s="10"/>
      <c r="F3" s="10"/>
      <c r="G3" s="10"/>
      <c r="H3" s="10"/>
      <c r="I3" s="10"/>
      <c r="O3" s="1"/>
      <c r="P3" s="101"/>
    </row>
    <row r="4" spans="1:19" ht="14.25" customHeight="1" thickBot="1" x14ac:dyDescent="0.25">
      <c r="A4" s="187" t="s">
        <v>3</v>
      </c>
      <c r="B4" s="188"/>
      <c r="C4" s="188"/>
      <c r="D4" s="188"/>
      <c r="E4" s="188"/>
      <c r="F4" s="189"/>
      <c r="G4" s="172" t="s">
        <v>4</v>
      </c>
      <c r="H4" s="174"/>
      <c r="I4" s="166"/>
      <c r="J4" s="167"/>
      <c r="K4" s="167"/>
      <c r="L4" s="167"/>
      <c r="M4" s="168"/>
      <c r="N4" s="24"/>
      <c r="O4" s="25" t="s">
        <v>5</v>
      </c>
      <c r="P4" s="20"/>
    </row>
    <row r="5" spans="1:19" ht="14.25" customHeight="1" thickBot="1" x14ac:dyDescent="0.25">
      <c r="A5" s="190"/>
      <c r="B5" s="190"/>
      <c r="C5" s="190"/>
      <c r="D5" s="190"/>
      <c r="E5" s="190"/>
      <c r="F5" s="191"/>
      <c r="G5" s="175" t="s">
        <v>1364</v>
      </c>
      <c r="H5" s="186"/>
      <c r="I5" s="40" t="s">
        <v>6</v>
      </c>
      <c r="J5" s="164"/>
      <c r="K5" s="164"/>
      <c r="L5" s="164"/>
      <c r="M5" s="165"/>
      <c r="N5" s="4"/>
      <c r="O5" s="102" t="s">
        <v>7</v>
      </c>
      <c r="P5" s="26" t="s">
        <v>8</v>
      </c>
    </row>
    <row r="6" spans="1:19" ht="14.25" customHeight="1" thickBot="1" x14ac:dyDescent="0.25">
      <c r="A6" s="190"/>
      <c r="B6" s="190"/>
      <c r="C6" s="190"/>
      <c r="D6" s="190"/>
      <c r="E6" s="190"/>
      <c r="F6" s="191"/>
      <c r="G6" s="161" t="s">
        <v>1365</v>
      </c>
      <c r="I6" s="169"/>
      <c r="J6" s="170"/>
      <c r="K6" s="170"/>
      <c r="L6" s="170"/>
      <c r="M6" s="171"/>
      <c r="N6" s="21"/>
      <c r="O6" s="27" t="s">
        <v>9</v>
      </c>
      <c r="P6" s="26" t="s">
        <v>10</v>
      </c>
    </row>
    <row r="7" spans="1:19" ht="13.9" customHeight="1" thickBot="1" x14ac:dyDescent="0.25">
      <c r="A7" s="190"/>
      <c r="B7" s="190"/>
      <c r="C7" s="190"/>
      <c r="D7" s="190"/>
      <c r="E7" s="190"/>
      <c r="F7" s="191"/>
      <c r="G7" s="175" t="s">
        <v>1360</v>
      </c>
      <c r="H7" s="176"/>
      <c r="I7" s="40" t="s">
        <v>11</v>
      </c>
      <c r="J7" s="164"/>
      <c r="K7" s="164"/>
      <c r="L7" s="164"/>
      <c r="M7" s="165"/>
      <c r="N7" s="22"/>
      <c r="O7" s="27" t="s">
        <v>12</v>
      </c>
      <c r="P7" s="26" t="s">
        <v>13</v>
      </c>
    </row>
    <row r="8" spans="1:19" ht="14.25" customHeight="1" thickBot="1" x14ac:dyDescent="0.25">
      <c r="A8" s="190"/>
      <c r="B8" s="190"/>
      <c r="C8" s="190"/>
      <c r="D8" s="190"/>
      <c r="E8" s="190"/>
      <c r="F8" s="191"/>
      <c r="G8" s="159" t="s">
        <v>1361</v>
      </c>
      <c r="H8" s="160"/>
      <c r="I8" s="172"/>
      <c r="J8" s="173"/>
      <c r="K8" s="173"/>
      <c r="L8" s="173"/>
      <c r="M8" s="174"/>
      <c r="N8" s="23"/>
      <c r="O8" s="27" t="s">
        <v>14</v>
      </c>
      <c r="P8" s="26" t="s">
        <v>15</v>
      </c>
    </row>
    <row r="9" spans="1:19" ht="14.25" customHeight="1" thickBot="1" x14ac:dyDescent="0.25">
      <c r="A9" s="190"/>
      <c r="B9" s="190"/>
      <c r="C9" s="190"/>
      <c r="D9" s="190"/>
      <c r="E9" s="190"/>
      <c r="F9" s="191"/>
      <c r="G9" s="159" t="s">
        <v>1362</v>
      </c>
      <c r="H9" s="160"/>
      <c r="I9" s="41" t="s">
        <v>16</v>
      </c>
      <c r="J9" s="177"/>
      <c r="K9" s="177"/>
      <c r="L9" s="177"/>
      <c r="M9" s="178"/>
      <c r="N9" s="29"/>
      <c r="O9" s="23" t="s">
        <v>17</v>
      </c>
      <c r="P9" s="34"/>
    </row>
    <row r="10" spans="1:19" ht="14.25" customHeight="1" thickBot="1" x14ac:dyDescent="0.25">
      <c r="A10" s="194"/>
      <c r="B10" s="194"/>
      <c r="C10" s="194"/>
      <c r="D10" s="194"/>
      <c r="E10" s="194"/>
      <c r="F10" s="195"/>
      <c r="G10" s="159" t="s">
        <v>1363</v>
      </c>
      <c r="H10" s="160"/>
      <c r="I10" s="40" t="s">
        <v>18</v>
      </c>
      <c r="J10" s="164"/>
      <c r="K10" s="164"/>
      <c r="L10" s="164"/>
      <c r="M10" s="165"/>
      <c r="N10" s="35" t="s">
        <v>19</v>
      </c>
      <c r="O10" s="16" t="s">
        <v>20</v>
      </c>
      <c r="P10" s="32"/>
    </row>
    <row r="11" spans="1:19" s="19" customFormat="1" ht="57.75" thickTop="1" thickBot="1" x14ac:dyDescent="0.25">
      <c r="A11" s="42" t="s">
        <v>21</v>
      </c>
      <c r="B11" s="43" t="s">
        <v>22</v>
      </c>
      <c r="C11" s="43" t="s">
        <v>23</v>
      </c>
      <c r="D11" s="43" t="s">
        <v>24</v>
      </c>
      <c r="E11" s="192" t="s">
        <v>25</v>
      </c>
      <c r="F11" s="193"/>
      <c r="G11" s="43" t="s">
        <v>26</v>
      </c>
      <c r="H11" s="44" t="s">
        <v>27</v>
      </c>
      <c r="I11" s="44" t="s">
        <v>28</v>
      </c>
      <c r="J11" s="43" t="s">
        <v>29</v>
      </c>
      <c r="K11" s="145" t="s">
        <v>30</v>
      </c>
      <c r="L11" s="43" t="s">
        <v>31</v>
      </c>
      <c r="M11" s="43" t="s">
        <v>32</v>
      </c>
      <c r="N11" s="28" t="s">
        <v>33</v>
      </c>
      <c r="O11" s="18" t="s">
        <v>34</v>
      </c>
      <c r="P11" s="17" t="s">
        <v>35</v>
      </c>
      <c r="S11" s="146" t="s">
        <v>36</v>
      </c>
    </row>
    <row r="12" spans="1:19" s="19" customFormat="1" ht="13.5" customHeight="1" thickTop="1" x14ac:dyDescent="0.2">
      <c r="A12" s="104"/>
      <c r="B12" s="105"/>
      <c r="C12" s="105"/>
      <c r="D12" s="105"/>
      <c r="E12" s="196"/>
      <c r="F12" s="197"/>
      <c r="G12" s="106"/>
      <c r="H12" s="107"/>
      <c r="I12" s="108"/>
      <c r="J12" s="106"/>
      <c r="K12" s="107"/>
      <c r="L12" s="104"/>
      <c r="M12" s="104"/>
      <c r="N12" s="109"/>
      <c r="O12" s="110"/>
      <c r="P12" s="111">
        <f t="shared" ref="P12:P38" si="0">G12*O12</f>
        <v>0</v>
      </c>
      <c r="S12" s="106" t="str">
        <f>'CHECK HS CODES'!Q7</f>
        <v>NO</v>
      </c>
    </row>
    <row r="13" spans="1:19" s="19" customFormat="1" x14ac:dyDescent="0.2">
      <c r="A13" s="112"/>
      <c r="B13" s="113"/>
      <c r="C13" s="113"/>
      <c r="D13" s="113"/>
      <c r="E13" s="162"/>
      <c r="F13" s="163"/>
      <c r="G13" s="116"/>
      <c r="H13" s="117"/>
      <c r="I13" s="115"/>
      <c r="J13" s="118"/>
      <c r="K13" s="117"/>
      <c r="L13" s="112"/>
      <c r="M13" s="112"/>
      <c r="N13" s="119"/>
      <c r="O13" s="120"/>
      <c r="P13" s="121">
        <f t="shared" si="0"/>
        <v>0</v>
      </c>
      <c r="S13" s="118" t="str">
        <f>'CHECK HS CODES'!Q8</f>
        <v>NO</v>
      </c>
    </row>
    <row r="14" spans="1:19" s="19" customFormat="1" x14ac:dyDescent="0.2">
      <c r="A14" s="122"/>
      <c r="B14" s="113"/>
      <c r="C14" s="113"/>
      <c r="D14" s="113"/>
      <c r="E14" s="162"/>
      <c r="F14" s="163"/>
      <c r="G14" s="118"/>
      <c r="H14" s="117"/>
      <c r="I14" s="115"/>
      <c r="J14" s="118"/>
      <c r="K14" s="117"/>
      <c r="L14" s="122"/>
      <c r="M14" s="122"/>
      <c r="N14" s="123"/>
      <c r="O14" s="120"/>
      <c r="P14" s="121">
        <f t="shared" si="0"/>
        <v>0</v>
      </c>
      <c r="S14" s="118" t="str">
        <f>'CHECK HS CODES'!Q9</f>
        <v>NO</v>
      </c>
    </row>
    <row r="15" spans="1:19" s="19" customFormat="1" x14ac:dyDescent="0.2">
      <c r="A15" s="122"/>
      <c r="B15" s="113"/>
      <c r="C15" s="113"/>
      <c r="D15" s="113"/>
      <c r="E15" s="162"/>
      <c r="F15" s="163"/>
      <c r="G15" s="116"/>
      <c r="H15" s="117"/>
      <c r="I15" s="115"/>
      <c r="J15" s="118"/>
      <c r="K15" s="117"/>
      <c r="L15" s="122"/>
      <c r="M15" s="122"/>
      <c r="N15" s="123"/>
      <c r="O15" s="120"/>
      <c r="P15" s="121">
        <f t="shared" si="0"/>
        <v>0</v>
      </c>
      <c r="S15" s="118" t="str">
        <f>'CHECK HS CODES'!Q10</f>
        <v>NO</v>
      </c>
    </row>
    <row r="16" spans="1:19" s="19" customFormat="1" x14ac:dyDescent="0.2">
      <c r="A16" s="122"/>
      <c r="B16" s="113"/>
      <c r="C16" s="113"/>
      <c r="D16" s="113"/>
      <c r="E16" s="162"/>
      <c r="F16" s="163"/>
      <c r="G16" s="118"/>
      <c r="H16" s="117"/>
      <c r="I16" s="115"/>
      <c r="J16" s="118"/>
      <c r="K16" s="117"/>
      <c r="L16" s="122"/>
      <c r="M16" s="122"/>
      <c r="N16" s="123"/>
      <c r="O16" s="120"/>
      <c r="P16" s="121">
        <f t="shared" si="0"/>
        <v>0</v>
      </c>
      <c r="S16" s="118" t="str">
        <f>'CHECK HS CODES'!Q11</f>
        <v>NO</v>
      </c>
    </row>
    <row r="17" spans="1:19" s="19" customFormat="1" x14ac:dyDescent="0.2">
      <c r="A17" s="112"/>
      <c r="B17" s="113"/>
      <c r="C17" s="113"/>
      <c r="D17" s="113"/>
      <c r="E17" s="162"/>
      <c r="F17" s="163"/>
      <c r="G17" s="116"/>
      <c r="H17" s="124"/>
      <c r="I17" s="125"/>
      <c r="J17" s="118"/>
      <c r="K17" s="117"/>
      <c r="L17" s="112"/>
      <c r="M17" s="112"/>
      <c r="N17" s="126"/>
      <c r="O17" s="127"/>
      <c r="P17" s="121">
        <f t="shared" si="0"/>
        <v>0</v>
      </c>
      <c r="S17" s="118" t="str">
        <f>'CHECK HS CODES'!Q12</f>
        <v>NO</v>
      </c>
    </row>
    <row r="18" spans="1:19" s="19" customFormat="1" x14ac:dyDescent="0.2">
      <c r="A18" s="112"/>
      <c r="B18" s="113"/>
      <c r="C18" s="113"/>
      <c r="D18" s="113"/>
      <c r="E18" s="162"/>
      <c r="F18" s="163"/>
      <c r="G18" s="118"/>
      <c r="H18" s="124"/>
      <c r="I18" s="125"/>
      <c r="J18" s="118"/>
      <c r="K18" s="117"/>
      <c r="L18" s="112"/>
      <c r="M18" s="112"/>
      <c r="N18" s="126"/>
      <c r="O18" s="127"/>
      <c r="P18" s="121">
        <f t="shared" si="0"/>
        <v>0</v>
      </c>
      <c r="S18" s="118" t="str">
        <f>'CHECK HS CODES'!Q13</f>
        <v>NO</v>
      </c>
    </row>
    <row r="19" spans="1:19" s="19" customFormat="1" x14ac:dyDescent="0.2">
      <c r="A19" s="128"/>
      <c r="B19" s="113"/>
      <c r="C19" s="113"/>
      <c r="D19" s="113"/>
      <c r="E19" s="162"/>
      <c r="F19" s="163"/>
      <c r="G19" s="116"/>
      <c r="H19" s="124"/>
      <c r="I19" s="125"/>
      <c r="J19" s="129"/>
      <c r="K19" s="130"/>
      <c r="L19" s="128"/>
      <c r="M19" s="128"/>
      <c r="N19" s="131"/>
      <c r="O19" s="127"/>
      <c r="P19" s="121">
        <f t="shared" si="0"/>
        <v>0</v>
      </c>
      <c r="S19" s="118" t="str">
        <f>'CHECK HS CODES'!Q14</f>
        <v>NO</v>
      </c>
    </row>
    <row r="20" spans="1:19" s="19" customFormat="1" x14ac:dyDescent="0.2">
      <c r="A20" s="112"/>
      <c r="B20" s="113"/>
      <c r="C20" s="113"/>
      <c r="D20" s="113"/>
      <c r="E20" s="162"/>
      <c r="F20" s="163"/>
      <c r="G20" s="118"/>
      <c r="H20" s="124"/>
      <c r="I20" s="125"/>
      <c r="J20" s="118"/>
      <c r="K20" s="117"/>
      <c r="L20" s="112"/>
      <c r="M20" s="112"/>
      <c r="N20" s="126"/>
      <c r="O20" s="127"/>
      <c r="P20" s="121">
        <f t="shared" si="0"/>
        <v>0</v>
      </c>
      <c r="S20" s="118" t="str">
        <f>'CHECK HS CODES'!Q15</f>
        <v>NO</v>
      </c>
    </row>
    <row r="21" spans="1:19" s="19" customFormat="1" x14ac:dyDescent="0.2">
      <c r="A21" s="112"/>
      <c r="B21" s="113"/>
      <c r="C21" s="113"/>
      <c r="D21" s="113"/>
      <c r="E21" s="162"/>
      <c r="F21" s="163"/>
      <c r="G21" s="116"/>
      <c r="H21" s="124"/>
      <c r="I21" s="125"/>
      <c r="J21" s="118"/>
      <c r="K21" s="117"/>
      <c r="L21" s="112"/>
      <c r="M21" s="112"/>
      <c r="N21" s="126"/>
      <c r="O21" s="127"/>
      <c r="P21" s="121">
        <f t="shared" si="0"/>
        <v>0</v>
      </c>
      <c r="S21" s="118" t="str">
        <f>'CHECK HS CODES'!Q16</f>
        <v>NO</v>
      </c>
    </row>
    <row r="22" spans="1:19" s="19" customFormat="1" x14ac:dyDescent="0.2">
      <c r="A22" s="112"/>
      <c r="B22" s="113"/>
      <c r="C22" s="113"/>
      <c r="D22" s="113"/>
      <c r="E22" s="162"/>
      <c r="F22" s="163"/>
      <c r="G22" s="118"/>
      <c r="H22" s="124"/>
      <c r="I22" s="125"/>
      <c r="J22" s="118"/>
      <c r="K22" s="117"/>
      <c r="L22" s="112"/>
      <c r="M22" s="112"/>
      <c r="N22" s="126"/>
      <c r="O22" s="127"/>
      <c r="P22" s="121">
        <f t="shared" si="0"/>
        <v>0</v>
      </c>
      <c r="S22" s="118" t="str">
        <f>'CHECK HS CODES'!Q17</f>
        <v>NO</v>
      </c>
    </row>
    <row r="23" spans="1:19" s="19" customFormat="1" x14ac:dyDescent="0.2">
      <c r="A23" s="112"/>
      <c r="B23" s="113"/>
      <c r="C23" s="113"/>
      <c r="D23" s="113"/>
      <c r="E23" s="162"/>
      <c r="F23" s="163"/>
      <c r="G23" s="116"/>
      <c r="H23" s="124"/>
      <c r="I23" s="125"/>
      <c r="J23" s="118"/>
      <c r="K23" s="117"/>
      <c r="L23" s="112"/>
      <c r="M23" s="112"/>
      <c r="N23" s="126"/>
      <c r="O23" s="127"/>
      <c r="P23" s="121">
        <f t="shared" si="0"/>
        <v>0</v>
      </c>
      <c r="S23" s="118" t="str">
        <f>'CHECK HS CODES'!Q18</f>
        <v>NO</v>
      </c>
    </row>
    <row r="24" spans="1:19" s="19" customFormat="1" x14ac:dyDescent="0.2">
      <c r="A24" s="112"/>
      <c r="B24" s="113"/>
      <c r="C24" s="113"/>
      <c r="D24" s="113"/>
      <c r="E24" s="162"/>
      <c r="F24" s="163"/>
      <c r="G24" s="118"/>
      <c r="H24" s="124"/>
      <c r="I24" s="125"/>
      <c r="J24" s="118"/>
      <c r="K24" s="117"/>
      <c r="L24" s="112"/>
      <c r="M24" s="112"/>
      <c r="N24" s="126"/>
      <c r="O24" s="127"/>
      <c r="P24" s="121">
        <f t="shared" si="0"/>
        <v>0</v>
      </c>
      <c r="S24" s="118" t="str">
        <f>'CHECK HS CODES'!Q19</f>
        <v>NO</v>
      </c>
    </row>
    <row r="25" spans="1:19" s="19" customFormat="1" x14ac:dyDescent="0.2">
      <c r="A25" s="112"/>
      <c r="B25" s="113"/>
      <c r="C25" s="113"/>
      <c r="D25" s="113"/>
      <c r="E25" s="162"/>
      <c r="F25" s="163"/>
      <c r="G25" s="116"/>
      <c r="H25" s="124"/>
      <c r="I25" s="125"/>
      <c r="J25" s="118"/>
      <c r="K25" s="117"/>
      <c r="L25" s="112"/>
      <c r="M25" s="112"/>
      <c r="N25" s="126"/>
      <c r="O25" s="127"/>
      <c r="P25" s="121">
        <f t="shared" si="0"/>
        <v>0</v>
      </c>
      <c r="S25" s="118" t="str">
        <f>'CHECK HS CODES'!Q20</f>
        <v>NO</v>
      </c>
    </row>
    <row r="26" spans="1:19" s="19" customFormat="1" x14ac:dyDescent="0.2">
      <c r="A26" s="112"/>
      <c r="B26" s="113"/>
      <c r="C26" s="113"/>
      <c r="D26" s="113"/>
      <c r="E26" s="162"/>
      <c r="F26" s="163"/>
      <c r="G26" s="118"/>
      <c r="H26" s="124"/>
      <c r="I26" s="125"/>
      <c r="J26" s="118"/>
      <c r="K26" s="117"/>
      <c r="L26" s="112"/>
      <c r="M26" s="112"/>
      <c r="N26" s="126"/>
      <c r="O26" s="127"/>
      <c r="P26" s="121">
        <f t="shared" si="0"/>
        <v>0</v>
      </c>
      <c r="S26" s="118" t="str">
        <f>'CHECK HS CODES'!Q21</f>
        <v>NO</v>
      </c>
    </row>
    <row r="27" spans="1:19" s="19" customFormat="1" x14ac:dyDescent="0.2">
      <c r="A27" s="112"/>
      <c r="B27" s="113"/>
      <c r="C27" s="113"/>
      <c r="D27" s="113"/>
      <c r="E27" s="162"/>
      <c r="F27" s="163"/>
      <c r="G27" s="116"/>
      <c r="H27" s="124"/>
      <c r="I27" s="125"/>
      <c r="J27" s="118"/>
      <c r="K27" s="117"/>
      <c r="L27" s="112"/>
      <c r="M27" s="112"/>
      <c r="N27" s="126"/>
      <c r="O27" s="127"/>
      <c r="P27" s="121">
        <f t="shared" si="0"/>
        <v>0</v>
      </c>
      <c r="S27" s="118" t="str">
        <f>'CHECK HS CODES'!Q22</f>
        <v>NO</v>
      </c>
    </row>
    <row r="28" spans="1:19" s="19" customFormat="1" x14ac:dyDescent="0.2">
      <c r="A28" s="112"/>
      <c r="B28" s="113"/>
      <c r="C28" s="113"/>
      <c r="D28" s="113"/>
      <c r="E28" s="162"/>
      <c r="F28" s="163"/>
      <c r="G28" s="118"/>
      <c r="H28" s="124"/>
      <c r="I28" s="125"/>
      <c r="J28" s="118"/>
      <c r="K28" s="117"/>
      <c r="L28" s="112"/>
      <c r="M28" s="112"/>
      <c r="N28" s="126"/>
      <c r="O28" s="127"/>
      <c r="P28" s="121">
        <f t="shared" si="0"/>
        <v>0</v>
      </c>
      <c r="S28" s="118" t="str">
        <f>'CHECK HS CODES'!Q23</f>
        <v>NO</v>
      </c>
    </row>
    <row r="29" spans="1:19" s="19" customFormat="1" x14ac:dyDescent="0.2">
      <c r="A29" s="112"/>
      <c r="B29" s="113"/>
      <c r="C29" s="113"/>
      <c r="D29" s="113"/>
      <c r="E29" s="162"/>
      <c r="F29" s="163"/>
      <c r="G29" s="116"/>
      <c r="H29" s="124"/>
      <c r="I29" s="125"/>
      <c r="J29" s="118"/>
      <c r="K29" s="117"/>
      <c r="L29" s="112"/>
      <c r="M29" s="112"/>
      <c r="N29" s="126"/>
      <c r="O29" s="127"/>
      <c r="P29" s="121">
        <f t="shared" si="0"/>
        <v>0</v>
      </c>
      <c r="S29" s="118" t="str">
        <f>'CHECK HS CODES'!Q24</f>
        <v>NO</v>
      </c>
    </row>
    <row r="30" spans="1:19" s="19" customFormat="1" x14ac:dyDescent="0.2">
      <c r="A30" s="112"/>
      <c r="B30" s="113"/>
      <c r="C30" s="113"/>
      <c r="D30" s="113"/>
      <c r="E30" s="162"/>
      <c r="F30" s="163"/>
      <c r="G30" s="118"/>
      <c r="H30" s="124"/>
      <c r="I30" s="125"/>
      <c r="J30" s="118"/>
      <c r="K30" s="117"/>
      <c r="L30" s="112"/>
      <c r="M30" s="112"/>
      <c r="N30" s="126"/>
      <c r="O30" s="127"/>
      <c r="P30" s="121">
        <f t="shared" si="0"/>
        <v>0</v>
      </c>
      <c r="S30" s="118" t="str">
        <f>'CHECK HS CODES'!Q25</f>
        <v>NO</v>
      </c>
    </row>
    <row r="31" spans="1:19" s="19" customFormat="1" x14ac:dyDescent="0.2">
      <c r="A31" s="112"/>
      <c r="B31" s="113"/>
      <c r="C31" s="113"/>
      <c r="D31" s="113"/>
      <c r="E31" s="162"/>
      <c r="F31" s="163"/>
      <c r="G31" s="116"/>
      <c r="H31" s="124"/>
      <c r="I31" s="125"/>
      <c r="J31" s="118"/>
      <c r="K31" s="117"/>
      <c r="L31" s="112"/>
      <c r="M31" s="112"/>
      <c r="N31" s="126"/>
      <c r="O31" s="127"/>
      <c r="P31" s="121">
        <f t="shared" si="0"/>
        <v>0</v>
      </c>
      <c r="S31" s="118" t="str">
        <f>'CHECK HS CODES'!Q26</f>
        <v>NO</v>
      </c>
    </row>
    <row r="32" spans="1:19" s="19" customFormat="1" x14ac:dyDescent="0.2">
      <c r="A32" s="112"/>
      <c r="B32" s="113"/>
      <c r="C32" s="113"/>
      <c r="D32" s="113"/>
      <c r="E32" s="162"/>
      <c r="F32" s="163"/>
      <c r="G32" s="118"/>
      <c r="H32" s="124"/>
      <c r="I32" s="125"/>
      <c r="J32" s="118"/>
      <c r="K32" s="117"/>
      <c r="L32" s="112"/>
      <c r="M32" s="112"/>
      <c r="N32" s="126"/>
      <c r="O32" s="127"/>
      <c r="P32" s="121">
        <f t="shared" si="0"/>
        <v>0</v>
      </c>
      <c r="S32" s="118" t="str">
        <f>'CHECK HS CODES'!Q27</f>
        <v>NO</v>
      </c>
    </row>
    <row r="33" spans="1:19" s="19" customFormat="1" x14ac:dyDescent="0.2">
      <c r="A33" s="112"/>
      <c r="B33" s="113"/>
      <c r="C33" s="113"/>
      <c r="D33" s="113"/>
      <c r="E33" s="162"/>
      <c r="F33" s="163"/>
      <c r="G33" s="116"/>
      <c r="H33" s="124"/>
      <c r="I33" s="125"/>
      <c r="J33" s="118"/>
      <c r="K33" s="117"/>
      <c r="L33" s="112"/>
      <c r="M33" s="112"/>
      <c r="N33" s="126"/>
      <c r="O33" s="127"/>
      <c r="P33" s="121">
        <f t="shared" si="0"/>
        <v>0</v>
      </c>
      <c r="S33" s="118" t="str">
        <f>'CHECK HS CODES'!Q28</f>
        <v>NO</v>
      </c>
    </row>
    <row r="34" spans="1:19" s="19" customFormat="1" x14ac:dyDescent="0.2">
      <c r="A34" s="112"/>
      <c r="B34" s="113"/>
      <c r="C34" s="113"/>
      <c r="D34" s="113"/>
      <c r="E34" s="162"/>
      <c r="F34" s="163"/>
      <c r="G34" s="118"/>
      <c r="H34" s="124"/>
      <c r="I34" s="125"/>
      <c r="J34" s="118"/>
      <c r="K34" s="117"/>
      <c r="L34" s="112"/>
      <c r="M34" s="112"/>
      <c r="N34" s="126"/>
      <c r="O34" s="127"/>
      <c r="P34" s="121">
        <f t="shared" si="0"/>
        <v>0</v>
      </c>
      <c r="S34" s="118" t="str">
        <f>'CHECK HS CODES'!Q29</f>
        <v>NO</v>
      </c>
    </row>
    <row r="35" spans="1:19" s="19" customFormat="1" x14ac:dyDescent="0.2">
      <c r="A35" s="112"/>
      <c r="B35" s="113"/>
      <c r="C35" s="113"/>
      <c r="D35" s="113"/>
      <c r="E35" s="162"/>
      <c r="F35" s="163"/>
      <c r="G35" s="116"/>
      <c r="H35" s="124"/>
      <c r="I35" s="125"/>
      <c r="J35" s="118"/>
      <c r="K35" s="117"/>
      <c r="L35" s="112"/>
      <c r="M35" s="112"/>
      <c r="N35" s="126"/>
      <c r="O35" s="127"/>
      <c r="P35" s="121">
        <f t="shared" si="0"/>
        <v>0</v>
      </c>
      <c r="S35" s="118" t="str">
        <f>'CHECK HS CODES'!Q30</f>
        <v>NO</v>
      </c>
    </row>
    <row r="36" spans="1:19" s="19" customFormat="1" x14ac:dyDescent="0.2">
      <c r="A36" s="112"/>
      <c r="B36" s="113"/>
      <c r="C36" s="113"/>
      <c r="D36" s="113"/>
      <c r="E36" s="114"/>
      <c r="F36" s="115"/>
      <c r="G36" s="116"/>
      <c r="H36" s="124"/>
      <c r="I36" s="125"/>
      <c r="J36" s="118"/>
      <c r="K36" s="117"/>
      <c r="L36" s="112"/>
      <c r="M36" s="112"/>
      <c r="N36" s="126"/>
      <c r="O36" s="127"/>
      <c r="P36" s="121">
        <f t="shared" si="0"/>
        <v>0</v>
      </c>
      <c r="S36" s="118" t="str">
        <f>'CHECK HS CODES'!Q31</f>
        <v>NO</v>
      </c>
    </row>
    <row r="37" spans="1:19" s="19" customFormat="1" x14ac:dyDescent="0.2">
      <c r="A37" s="112"/>
      <c r="B37" s="113"/>
      <c r="C37" s="113"/>
      <c r="D37" s="113"/>
      <c r="E37" s="162"/>
      <c r="F37" s="163"/>
      <c r="G37" s="118"/>
      <c r="H37" s="124"/>
      <c r="I37" s="125"/>
      <c r="J37" s="118"/>
      <c r="K37" s="117"/>
      <c r="L37" s="112"/>
      <c r="M37" s="112"/>
      <c r="N37" s="126"/>
      <c r="O37" s="127"/>
      <c r="P37" s="121">
        <f t="shared" si="0"/>
        <v>0</v>
      </c>
      <c r="S37" s="118" t="str">
        <f>'CHECK HS CODES'!Q33</f>
        <v>NO</v>
      </c>
    </row>
    <row r="38" spans="1:19" s="19" customFormat="1" ht="13.5" customHeight="1" thickBot="1" x14ac:dyDescent="0.25">
      <c r="A38" s="132"/>
      <c r="B38" s="133"/>
      <c r="C38" s="133"/>
      <c r="D38" s="133"/>
      <c r="E38" s="199"/>
      <c r="F38" s="200"/>
      <c r="G38" s="135"/>
      <c r="H38" s="136"/>
      <c r="I38" s="134"/>
      <c r="J38" s="137"/>
      <c r="K38" s="138"/>
      <c r="L38" s="132"/>
      <c r="M38" s="132"/>
      <c r="N38" s="139"/>
      <c r="O38" s="140"/>
      <c r="P38" s="141">
        <f t="shared" si="0"/>
        <v>0</v>
      </c>
      <c r="S38" s="142" t="str">
        <f>'CHECK HS CODES'!Q34</f>
        <v>NO</v>
      </c>
    </row>
    <row r="39" spans="1:19" ht="13.5" thickBot="1" x14ac:dyDescent="0.25">
      <c r="A39" s="38">
        <f>COUNT(A12:A38)</f>
        <v>0</v>
      </c>
      <c r="B39" s="30"/>
      <c r="C39" s="30"/>
      <c r="D39" s="30"/>
      <c r="E39" s="7" t="s">
        <v>37</v>
      </c>
      <c r="F39" s="11"/>
      <c r="G39" s="11"/>
      <c r="H39" s="12"/>
      <c r="I39" s="12"/>
      <c r="J39" s="12"/>
      <c r="K39" s="12"/>
      <c r="L39" s="38">
        <f>SUM(L12:L38)</f>
        <v>0</v>
      </c>
      <c r="M39" s="38">
        <f>SUM(M12:M38)</f>
        <v>0</v>
      </c>
      <c r="N39" s="12"/>
      <c r="O39" s="143" t="s">
        <v>38</v>
      </c>
      <c r="P39" s="144">
        <f>SUM(P12:P38)</f>
        <v>0</v>
      </c>
    </row>
    <row r="40" spans="1:19" ht="14.25" customHeight="1" thickTop="1" thickBot="1" x14ac:dyDescent="0.25">
      <c r="A40" s="10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36"/>
      <c r="P40" s="37"/>
    </row>
    <row r="41" spans="1:19" ht="14.25" customHeight="1" thickBot="1" x14ac:dyDescent="0.25">
      <c r="A41" s="103"/>
      <c r="B41" s="148" t="s">
        <v>39</v>
      </c>
      <c r="C41" s="149"/>
      <c r="D41" s="149"/>
      <c r="E41" s="150"/>
      <c r="F41" s="151"/>
      <c r="G41" s="152"/>
      <c r="H41" s="153"/>
      <c r="I41" s="154"/>
      <c r="J41" s="155"/>
      <c r="K41" s="156"/>
      <c r="L41" s="157"/>
      <c r="M41" s="158"/>
      <c r="O41" s="1"/>
      <c r="P41" s="147"/>
    </row>
    <row r="42" spans="1:19" ht="15.75" customHeight="1" thickBot="1" x14ac:dyDescent="0.25">
      <c r="A42" s="13" t="s">
        <v>40</v>
      </c>
      <c r="B42" s="31" t="s">
        <v>41</v>
      </c>
      <c r="C42" s="31"/>
      <c r="D42" s="31"/>
      <c r="E42" s="1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5"/>
    </row>
    <row r="43" spans="1:19" x14ac:dyDescent="0.2">
      <c r="A43" s="39" t="s">
        <v>42</v>
      </c>
    </row>
    <row r="44" spans="1:19" x14ac:dyDescent="0.2">
      <c r="A44" s="39" t="s">
        <v>43</v>
      </c>
    </row>
    <row r="45" spans="1:19" x14ac:dyDescent="0.2">
      <c r="A45" s="39" t="s">
        <v>44</v>
      </c>
    </row>
    <row r="46" spans="1:19" x14ac:dyDescent="0.2">
      <c r="A46" s="39" t="s">
        <v>45</v>
      </c>
    </row>
    <row r="47" spans="1:19" x14ac:dyDescent="0.2">
      <c r="A47" s="39"/>
    </row>
    <row r="48" spans="1:19" x14ac:dyDescent="0.2">
      <c r="A48" s="39" t="s">
        <v>46</v>
      </c>
    </row>
    <row r="49" spans="1:16" x14ac:dyDescent="0.2">
      <c r="A49" s="39" t="s">
        <v>47</v>
      </c>
    </row>
    <row r="50" spans="1:16" x14ac:dyDescent="0.2">
      <c r="A50" s="2" t="s">
        <v>48</v>
      </c>
    </row>
    <row r="51" spans="1:16" x14ac:dyDescent="0.2">
      <c r="A51" s="2" t="s">
        <v>49</v>
      </c>
    </row>
    <row r="52" spans="1:16" ht="28.5" customHeight="1" x14ac:dyDescent="0.2">
      <c r="A52" s="198" t="s">
        <v>50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</row>
  </sheetData>
  <sheetProtection selectLockedCells="1" selectUnlockedCells="1"/>
  <mergeCells count="48">
    <mergeCell ref="A52:P52"/>
    <mergeCell ref="E35:F35"/>
    <mergeCell ref="E37:F37"/>
    <mergeCell ref="E38:F38"/>
    <mergeCell ref="E14:F14"/>
    <mergeCell ref="E15:F15"/>
    <mergeCell ref="E16:F16"/>
    <mergeCell ref="E33:F33"/>
    <mergeCell ref="E34:F34"/>
    <mergeCell ref="E23:F23"/>
    <mergeCell ref="E24:F24"/>
    <mergeCell ref="E25:F25"/>
    <mergeCell ref="E26:F26"/>
    <mergeCell ref="E27:F27"/>
    <mergeCell ref="E28:F28"/>
    <mergeCell ref="E29:F29"/>
    <mergeCell ref="A8:F8"/>
    <mergeCell ref="J5:M5"/>
    <mergeCell ref="J7:M7"/>
    <mergeCell ref="E30:F30"/>
    <mergeCell ref="E11:F11"/>
    <mergeCell ref="A9:F9"/>
    <mergeCell ref="A10:F10"/>
    <mergeCell ref="E12:F12"/>
    <mergeCell ref="E13:F13"/>
    <mergeCell ref="A1:P1"/>
    <mergeCell ref="F2:G2"/>
    <mergeCell ref="K2:M2"/>
    <mergeCell ref="G4:H4"/>
    <mergeCell ref="G5:H5"/>
    <mergeCell ref="A4:F4"/>
    <mergeCell ref="A5:F5"/>
    <mergeCell ref="E31:F31"/>
    <mergeCell ref="E32:F32"/>
    <mergeCell ref="E22:F22"/>
    <mergeCell ref="J10:M10"/>
    <mergeCell ref="I4:M4"/>
    <mergeCell ref="I6:M6"/>
    <mergeCell ref="I8:M8"/>
    <mergeCell ref="E17:F17"/>
    <mergeCell ref="E18:F18"/>
    <mergeCell ref="E19:F19"/>
    <mergeCell ref="E20:F20"/>
    <mergeCell ref="E21:F21"/>
    <mergeCell ref="G7:H7"/>
    <mergeCell ref="J9:M9"/>
    <mergeCell ref="A6:F6"/>
    <mergeCell ref="A7:F7"/>
  </mergeCells>
  <phoneticPr fontId="0" type="noConversion"/>
  <conditionalFormatting sqref="S12:S38">
    <cfRule type="containsText" dxfId="0" priority="1" operator="containsText" text="YES">
      <formula>NOT(ISERROR(SEARCH("YES",S12)))</formula>
    </cfRule>
  </conditionalFormatting>
  <printOptions horizontalCentered="1"/>
  <pageMargins left="3.937007874015748E-2" right="3.937007874015748E-2" top="0.23622047244094491" bottom="0.15748031496062992" header="0" footer="0.23622047244094491"/>
  <pageSetup scale="8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5E12-62A8-4BB2-BEC0-1C12234B5E08}">
  <dimension ref="A1:G1300"/>
  <sheetViews>
    <sheetView workbookViewId="0">
      <pane xSplit="4" ySplit="1" topLeftCell="E2" activePane="bottomRight" state="frozen"/>
      <selection pane="topRight" activeCell="Q5" sqref="Q5"/>
      <selection pane="bottomLeft" activeCell="Q5" sqref="Q5"/>
      <selection pane="bottomRight" activeCell="Q5" sqref="Q5"/>
    </sheetView>
  </sheetViews>
  <sheetFormatPr defaultColWidth="11.42578125" defaultRowHeight="15" x14ac:dyDescent="0.25"/>
  <cols>
    <col min="1" max="1" width="12.7109375" style="60" bestFit="1" customWidth="1"/>
    <col min="2" max="2" width="21.7109375" style="60" hidden="1" customWidth="1"/>
    <col min="3" max="3" width="15.85546875" style="60" hidden="1" customWidth="1"/>
    <col min="4" max="4" width="15.5703125" style="60" hidden="1" customWidth="1"/>
    <col min="5" max="5" width="12.7109375" style="60" bestFit="1" customWidth="1"/>
    <col min="6" max="6" width="15.85546875" style="61" customWidth="1"/>
    <col min="7" max="16384" width="11.42578125" style="52"/>
  </cols>
  <sheetData>
    <row r="1" spans="1:7" s="47" customFormat="1" ht="60" x14ac:dyDescent="0.2">
      <c r="A1" s="45" t="s">
        <v>51</v>
      </c>
      <c r="B1" s="45" t="s">
        <v>52</v>
      </c>
      <c r="C1" s="45" t="s">
        <v>53</v>
      </c>
      <c r="D1" s="45" t="s">
        <v>54</v>
      </c>
      <c r="E1" s="45" t="s">
        <v>51</v>
      </c>
      <c r="F1" s="46" t="s">
        <v>55</v>
      </c>
      <c r="G1" s="46" t="s">
        <v>56</v>
      </c>
    </row>
    <row r="2" spans="1:7" x14ac:dyDescent="0.25">
      <c r="A2" s="48" t="s">
        <v>57</v>
      </c>
      <c r="B2" s="49">
        <v>32159020</v>
      </c>
      <c r="C2" s="49" t="str">
        <f>MID(A2,1,7)</f>
        <v>3215.90</v>
      </c>
      <c r="D2" s="49" t="str">
        <f>MID(B2,1,6)</f>
        <v>321590</v>
      </c>
      <c r="E2" s="48" t="s">
        <v>57</v>
      </c>
      <c r="F2" s="50" t="s">
        <v>58</v>
      </c>
      <c r="G2" s="51" t="s">
        <v>59</v>
      </c>
    </row>
    <row r="3" spans="1:7" x14ac:dyDescent="0.25">
      <c r="A3" s="53" t="s">
        <v>60</v>
      </c>
      <c r="B3" s="63">
        <v>36030080</v>
      </c>
      <c r="C3" s="49" t="str">
        <f t="shared" ref="C3:C66" si="0">MID(A3,1,7)</f>
        <v>3603.00</v>
      </c>
      <c r="D3" s="49" t="str">
        <f t="shared" ref="D3:D66" si="1">MID(B3,1,6)</f>
        <v>360300</v>
      </c>
      <c r="E3" s="53" t="s">
        <v>60</v>
      </c>
      <c r="F3" s="50" t="s">
        <v>58</v>
      </c>
      <c r="G3" s="51" t="s">
        <v>59</v>
      </c>
    </row>
    <row r="4" spans="1:7" x14ac:dyDescent="0.25">
      <c r="A4" s="53" t="s">
        <v>61</v>
      </c>
      <c r="B4" s="63">
        <v>3707902000</v>
      </c>
      <c r="C4" s="49" t="str">
        <f t="shared" si="0"/>
        <v>3707.90</v>
      </c>
      <c r="D4" s="49" t="str">
        <f t="shared" si="1"/>
        <v>370790</v>
      </c>
      <c r="E4" s="53" t="s">
        <v>61</v>
      </c>
      <c r="F4" s="50" t="s">
        <v>58</v>
      </c>
      <c r="G4" s="51" t="s">
        <v>59</v>
      </c>
    </row>
    <row r="5" spans="1:7" x14ac:dyDescent="0.25">
      <c r="A5" s="54" t="s">
        <v>62</v>
      </c>
      <c r="B5" s="64">
        <v>4403110000</v>
      </c>
      <c r="C5" s="49" t="str">
        <f t="shared" si="0"/>
        <v>4403.11</v>
      </c>
      <c r="D5" s="49" t="str">
        <f t="shared" si="1"/>
        <v>440311</v>
      </c>
      <c r="E5" s="54" t="s">
        <v>62</v>
      </c>
      <c r="F5" s="56" t="s">
        <v>63</v>
      </c>
      <c r="G5" s="57"/>
    </row>
    <row r="6" spans="1:7" x14ac:dyDescent="0.25">
      <c r="A6" s="55" t="s">
        <v>64</v>
      </c>
      <c r="B6" s="64">
        <v>4403120000</v>
      </c>
      <c r="C6" s="49" t="str">
        <f t="shared" si="0"/>
        <v>4403.12</v>
      </c>
      <c r="D6" s="49" t="str">
        <f t="shared" si="1"/>
        <v>440312</v>
      </c>
      <c r="E6" s="55" t="s">
        <v>64</v>
      </c>
      <c r="F6" s="56" t="s">
        <v>63</v>
      </c>
      <c r="G6" s="57"/>
    </row>
    <row r="7" spans="1:7" x14ac:dyDescent="0.25">
      <c r="A7" s="55" t="s">
        <v>65</v>
      </c>
      <c r="B7" s="64">
        <v>4407111000</v>
      </c>
      <c r="C7" s="49" t="str">
        <f t="shared" si="0"/>
        <v>4407.11</v>
      </c>
      <c r="D7" s="49" t="str">
        <f t="shared" si="1"/>
        <v>440711</v>
      </c>
      <c r="E7" s="55" t="s">
        <v>65</v>
      </c>
      <c r="F7" s="56" t="s">
        <v>63</v>
      </c>
      <c r="G7" s="57"/>
    </row>
    <row r="8" spans="1:7" x14ac:dyDescent="0.25">
      <c r="A8" s="55" t="s">
        <v>66</v>
      </c>
      <c r="B8" s="64">
        <v>4407112000</v>
      </c>
      <c r="C8" s="49" t="str">
        <f t="shared" si="0"/>
        <v>4407.11</v>
      </c>
      <c r="D8" s="49" t="str">
        <f t="shared" si="1"/>
        <v>440711</v>
      </c>
      <c r="E8" s="55" t="s">
        <v>66</v>
      </c>
      <c r="F8" s="56" t="s">
        <v>63</v>
      </c>
      <c r="G8" s="57"/>
    </row>
    <row r="9" spans="1:7" x14ac:dyDescent="0.25">
      <c r="A9" s="55" t="s">
        <v>67</v>
      </c>
      <c r="B9" s="64">
        <v>4407119010</v>
      </c>
      <c r="C9" s="49" t="str">
        <f t="shared" si="0"/>
        <v>4407.11</v>
      </c>
      <c r="D9" s="49" t="str">
        <f t="shared" si="1"/>
        <v>440711</v>
      </c>
      <c r="E9" s="55" t="s">
        <v>67</v>
      </c>
      <c r="F9" s="56" t="s">
        <v>63</v>
      </c>
      <c r="G9" s="57"/>
    </row>
    <row r="10" spans="1:7" x14ac:dyDescent="0.25">
      <c r="A10" s="55" t="s">
        <v>68</v>
      </c>
      <c r="B10" s="64">
        <v>4407119090</v>
      </c>
      <c r="C10" s="49" t="str">
        <f t="shared" si="0"/>
        <v>4407.11</v>
      </c>
      <c r="D10" s="49" t="str">
        <f t="shared" si="1"/>
        <v>440711</v>
      </c>
      <c r="E10" s="55" t="s">
        <v>68</v>
      </c>
      <c r="F10" s="56" t="s">
        <v>63</v>
      </c>
      <c r="G10" s="57"/>
    </row>
    <row r="11" spans="1:7" x14ac:dyDescent="0.25">
      <c r="A11" s="55" t="s">
        <v>69</v>
      </c>
      <c r="B11" s="64">
        <v>4407121000</v>
      </c>
      <c r="C11" s="49" t="str">
        <f t="shared" si="0"/>
        <v>4407.12</v>
      </c>
      <c r="D11" s="49" t="str">
        <f t="shared" si="1"/>
        <v>440712</v>
      </c>
      <c r="E11" s="55" t="s">
        <v>69</v>
      </c>
      <c r="F11" s="56" t="s">
        <v>63</v>
      </c>
      <c r="G11" s="57"/>
    </row>
    <row r="12" spans="1:7" x14ac:dyDescent="0.25">
      <c r="A12" s="55" t="s">
        <v>70</v>
      </c>
      <c r="B12" s="64">
        <v>4407122000</v>
      </c>
      <c r="C12" s="49" t="str">
        <f t="shared" si="0"/>
        <v>4407.12</v>
      </c>
      <c r="D12" s="49" t="str">
        <f t="shared" si="1"/>
        <v>440712</v>
      </c>
      <c r="E12" s="55" t="s">
        <v>70</v>
      </c>
      <c r="F12" s="56" t="s">
        <v>63</v>
      </c>
      <c r="G12" s="57"/>
    </row>
    <row r="13" spans="1:7" x14ac:dyDescent="0.25">
      <c r="A13" s="55" t="s">
        <v>71</v>
      </c>
      <c r="B13" s="64">
        <v>4407129000</v>
      </c>
      <c r="C13" s="49" t="str">
        <f t="shared" si="0"/>
        <v>4407.12</v>
      </c>
      <c r="D13" s="49" t="str">
        <f t="shared" si="1"/>
        <v>440712</v>
      </c>
      <c r="E13" s="55" t="s">
        <v>71</v>
      </c>
      <c r="F13" s="56" t="s">
        <v>63</v>
      </c>
      <c r="G13" s="57"/>
    </row>
    <row r="14" spans="1:7" x14ac:dyDescent="0.25">
      <c r="A14" s="55" t="s">
        <v>72</v>
      </c>
      <c r="B14" s="64">
        <v>4407129010</v>
      </c>
      <c r="C14" s="49" t="str">
        <f t="shared" si="0"/>
        <v>4407.12</v>
      </c>
      <c r="D14" s="49" t="str">
        <f t="shared" si="1"/>
        <v>440712</v>
      </c>
      <c r="E14" s="55" t="s">
        <v>72</v>
      </c>
      <c r="F14" s="56" t="s">
        <v>63</v>
      </c>
      <c r="G14" s="57"/>
    </row>
    <row r="15" spans="1:7" x14ac:dyDescent="0.25">
      <c r="A15" s="55" t="s">
        <v>73</v>
      </c>
      <c r="B15" s="64">
        <v>4407129090</v>
      </c>
      <c r="C15" s="49" t="str">
        <f t="shared" si="0"/>
        <v>4407.12</v>
      </c>
      <c r="D15" s="49" t="str">
        <f t="shared" si="1"/>
        <v>440712</v>
      </c>
      <c r="E15" s="55" t="s">
        <v>73</v>
      </c>
      <c r="F15" s="56" t="s">
        <v>63</v>
      </c>
      <c r="G15" s="57"/>
    </row>
    <row r="16" spans="1:7" x14ac:dyDescent="0.25">
      <c r="A16" s="55" t="s">
        <v>74</v>
      </c>
      <c r="B16" s="64">
        <v>4407130000</v>
      </c>
      <c r="C16" s="49" t="str">
        <f t="shared" si="0"/>
        <v>4407.13</v>
      </c>
      <c r="D16" s="49" t="str">
        <f t="shared" si="1"/>
        <v>440713</v>
      </c>
      <c r="E16" s="55" t="s">
        <v>74</v>
      </c>
      <c r="F16" s="56" t="s">
        <v>63</v>
      </c>
      <c r="G16" s="57"/>
    </row>
    <row r="17" spans="1:7" x14ac:dyDescent="0.25">
      <c r="A17" s="55" t="s">
        <v>75</v>
      </c>
      <c r="B17" s="64">
        <v>4407130010</v>
      </c>
      <c r="C17" s="49" t="str">
        <f t="shared" si="0"/>
        <v>4407.13</v>
      </c>
      <c r="D17" s="49" t="str">
        <f t="shared" si="1"/>
        <v>440713</v>
      </c>
      <c r="E17" s="55" t="s">
        <v>75</v>
      </c>
      <c r="F17" s="56" t="s">
        <v>63</v>
      </c>
      <c r="G17" s="57"/>
    </row>
    <row r="18" spans="1:7" x14ac:dyDescent="0.25">
      <c r="A18" s="55" t="s">
        <v>76</v>
      </c>
      <c r="B18" s="64">
        <v>4407130020</v>
      </c>
      <c r="C18" s="49" t="str">
        <f t="shared" si="0"/>
        <v>4407.13</v>
      </c>
      <c r="D18" s="49" t="str">
        <f t="shared" si="1"/>
        <v>440713</v>
      </c>
      <c r="E18" s="55" t="s">
        <v>76</v>
      </c>
      <c r="F18" s="56" t="s">
        <v>63</v>
      </c>
      <c r="G18" s="57"/>
    </row>
    <row r="19" spans="1:7" x14ac:dyDescent="0.25">
      <c r="A19" s="55" t="s">
        <v>77</v>
      </c>
      <c r="B19" s="64">
        <v>4407130091</v>
      </c>
      <c r="C19" s="49" t="str">
        <f t="shared" si="0"/>
        <v>4407.13</v>
      </c>
      <c r="D19" s="49" t="str">
        <f t="shared" si="1"/>
        <v>440713</v>
      </c>
      <c r="E19" s="55" t="s">
        <v>77</v>
      </c>
      <c r="F19" s="56" t="s">
        <v>63</v>
      </c>
      <c r="G19" s="57"/>
    </row>
    <row r="20" spans="1:7" x14ac:dyDescent="0.25">
      <c r="A20" s="55" t="s">
        <v>78</v>
      </c>
      <c r="B20" s="64">
        <v>4407130099</v>
      </c>
      <c r="C20" s="49" t="str">
        <f t="shared" si="0"/>
        <v>4407.13</v>
      </c>
      <c r="D20" s="49" t="str">
        <f t="shared" si="1"/>
        <v>440713</v>
      </c>
      <c r="E20" s="55" t="s">
        <v>78</v>
      </c>
      <c r="F20" s="56" t="s">
        <v>63</v>
      </c>
      <c r="G20" s="57"/>
    </row>
    <row r="21" spans="1:7" x14ac:dyDescent="0.25">
      <c r="A21" s="55" t="s">
        <v>79</v>
      </c>
      <c r="B21" s="64">
        <v>4407140000</v>
      </c>
      <c r="C21" s="49" t="str">
        <f t="shared" si="0"/>
        <v>4407.14</v>
      </c>
      <c r="D21" s="49" t="str">
        <f t="shared" si="1"/>
        <v>440714</v>
      </c>
      <c r="E21" s="55" t="s">
        <v>79</v>
      </c>
      <c r="F21" s="56" t="s">
        <v>63</v>
      </c>
      <c r="G21" s="57"/>
    </row>
    <row r="22" spans="1:7" x14ac:dyDescent="0.25">
      <c r="A22" s="55" t="s">
        <v>80</v>
      </c>
      <c r="B22" s="64">
        <v>4407140010</v>
      </c>
      <c r="C22" s="49" t="str">
        <f t="shared" si="0"/>
        <v>4407.14</v>
      </c>
      <c r="D22" s="49" t="str">
        <f t="shared" si="1"/>
        <v>440714</v>
      </c>
      <c r="E22" s="55" t="s">
        <v>80</v>
      </c>
      <c r="F22" s="56" t="s">
        <v>63</v>
      </c>
      <c r="G22" s="57"/>
    </row>
    <row r="23" spans="1:7" x14ac:dyDescent="0.25">
      <c r="A23" s="55" t="s">
        <v>81</v>
      </c>
      <c r="B23" s="64">
        <v>4407140020</v>
      </c>
      <c r="C23" s="49" t="str">
        <f t="shared" si="0"/>
        <v>4407.14</v>
      </c>
      <c r="D23" s="49" t="str">
        <f t="shared" si="1"/>
        <v>440714</v>
      </c>
      <c r="E23" s="55" t="s">
        <v>81</v>
      </c>
      <c r="F23" s="56" t="s">
        <v>63</v>
      </c>
      <c r="G23" s="57"/>
    </row>
    <row r="24" spans="1:7" x14ac:dyDescent="0.25">
      <c r="A24" s="55" t="s">
        <v>82</v>
      </c>
      <c r="B24" s="64">
        <v>4407140091</v>
      </c>
      <c r="C24" s="49" t="str">
        <f t="shared" si="0"/>
        <v>4407.14</v>
      </c>
      <c r="D24" s="49" t="str">
        <f t="shared" si="1"/>
        <v>440714</v>
      </c>
      <c r="E24" s="55" t="s">
        <v>82</v>
      </c>
      <c r="F24" s="56" t="s">
        <v>63</v>
      </c>
      <c r="G24" s="57"/>
    </row>
    <row r="25" spans="1:7" x14ac:dyDescent="0.25">
      <c r="A25" s="55" t="s">
        <v>83</v>
      </c>
      <c r="B25" s="64">
        <v>4407140099</v>
      </c>
      <c r="C25" s="49" t="str">
        <f t="shared" si="0"/>
        <v>4407.14</v>
      </c>
      <c r="D25" s="49" t="str">
        <f t="shared" si="1"/>
        <v>440714</v>
      </c>
      <c r="E25" s="55" t="s">
        <v>83</v>
      </c>
      <c r="F25" s="56" t="s">
        <v>63</v>
      </c>
      <c r="G25" s="57"/>
    </row>
    <row r="26" spans="1:7" x14ac:dyDescent="0.25">
      <c r="A26" s="55" t="s">
        <v>84</v>
      </c>
      <c r="B26" s="64">
        <v>4407191000</v>
      </c>
      <c r="C26" s="49" t="str">
        <f t="shared" si="0"/>
        <v>4407.19</v>
      </c>
      <c r="D26" s="49" t="str">
        <f t="shared" si="1"/>
        <v>440719</v>
      </c>
      <c r="E26" s="55" t="s">
        <v>84</v>
      </c>
      <c r="F26" s="56" t="s">
        <v>63</v>
      </c>
      <c r="G26" s="57"/>
    </row>
    <row r="27" spans="1:7" x14ac:dyDescent="0.25">
      <c r="A27" s="55" t="s">
        <v>85</v>
      </c>
      <c r="B27" s="64">
        <v>4407192000</v>
      </c>
      <c r="C27" s="49" t="str">
        <f t="shared" si="0"/>
        <v>4407.19</v>
      </c>
      <c r="D27" s="49" t="str">
        <f t="shared" si="1"/>
        <v>440719</v>
      </c>
      <c r="E27" s="55" t="s">
        <v>85</v>
      </c>
      <c r="F27" s="56" t="s">
        <v>63</v>
      </c>
      <c r="G27" s="57"/>
    </row>
    <row r="28" spans="1:7" x14ac:dyDescent="0.25">
      <c r="A28" s="55" t="s">
        <v>86</v>
      </c>
      <c r="B28" s="64">
        <v>4407199000</v>
      </c>
      <c r="C28" s="49" t="str">
        <f t="shared" si="0"/>
        <v>4407.19</v>
      </c>
      <c r="D28" s="49" t="str">
        <f t="shared" si="1"/>
        <v>440719</v>
      </c>
      <c r="E28" s="55" t="s">
        <v>86</v>
      </c>
      <c r="F28" s="56" t="s">
        <v>63</v>
      </c>
      <c r="G28" s="57"/>
    </row>
    <row r="29" spans="1:7" x14ac:dyDescent="0.25">
      <c r="A29" s="55" t="s">
        <v>87</v>
      </c>
      <c r="B29" s="64">
        <v>4407199010</v>
      </c>
      <c r="C29" s="49" t="str">
        <f t="shared" si="0"/>
        <v>4407.19</v>
      </c>
      <c r="D29" s="49" t="str">
        <f t="shared" si="1"/>
        <v>440719</v>
      </c>
      <c r="E29" s="55" t="s">
        <v>87</v>
      </c>
      <c r="F29" s="56" t="s">
        <v>63</v>
      </c>
      <c r="G29" s="57"/>
    </row>
    <row r="30" spans="1:7" x14ac:dyDescent="0.25">
      <c r="A30" s="55" t="s">
        <v>88</v>
      </c>
      <c r="B30" s="64">
        <v>4407199090</v>
      </c>
      <c r="C30" s="49" t="str">
        <f t="shared" si="0"/>
        <v>4407.19</v>
      </c>
      <c r="D30" s="49" t="str">
        <f t="shared" si="1"/>
        <v>440719</v>
      </c>
      <c r="E30" s="55" t="s">
        <v>88</v>
      </c>
      <c r="F30" s="56" t="s">
        <v>63</v>
      </c>
      <c r="G30" s="57"/>
    </row>
    <row r="31" spans="1:7" x14ac:dyDescent="0.25">
      <c r="A31" s="55" t="s">
        <v>89</v>
      </c>
      <c r="B31" s="64">
        <v>4407211000</v>
      </c>
      <c r="C31" s="49" t="str">
        <f t="shared" si="0"/>
        <v>4407.21</v>
      </c>
      <c r="D31" s="49" t="str">
        <f t="shared" si="1"/>
        <v>440721</v>
      </c>
      <c r="E31" s="55" t="s">
        <v>89</v>
      </c>
      <c r="F31" s="56" t="s">
        <v>63</v>
      </c>
      <c r="G31" s="57"/>
    </row>
    <row r="32" spans="1:7" x14ac:dyDescent="0.25">
      <c r="A32" s="55" t="s">
        <v>90</v>
      </c>
      <c r="B32" s="64">
        <v>4407219100</v>
      </c>
      <c r="C32" s="49" t="str">
        <f t="shared" si="0"/>
        <v>4407.21</v>
      </c>
      <c r="D32" s="49" t="str">
        <f t="shared" si="1"/>
        <v>440721</v>
      </c>
      <c r="E32" s="55" t="s">
        <v>90</v>
      </c>
      <c r="F32" s="56" t="s">
        <v>63</v>
      </c>
      <c r="G32" s="57"/>
    </row>
    <row r="33" spans="1:7" x14ac:dyDescent="0.25">
      <c r="A33" s="55" t="s">
        <v>91</v>
      </c>
      <c r="B33" s="64">
        <v>4407219900</v>
      </c>
      <c r="C33" s="49" t="str">
        <f t="shared" si="0"/>
        <v>4407.21</v>
      </c>
      <c r="D33" s="49" t="str">
        <f t="shared" si="1"/>
        <v>440721</v>
      </c>
      <c r="E33" s="55" t="s">
        <v>91</v>
      </c>
      <c r="F33" s="56" t="s">
        <v>63</v>
      </c>
      <c r="G33" s="57"/>
    </row>
    <row r="34" spans="1:7" x14ac:dyDescent="0.25">
      <c r="A34" s="55" t="s">
        <v>92</v>
      </c>
      <c r="B34" s="64">
        <v>4407221000</v>
      </c>
      <c r="C34" s="49" t="str">
        <f t="shared" si="0"/>
        <v>4407.22</v>
      </c>
      <c r="D34" s="49" t="str">
        <f t="shared" si="1"/>
        <v>440722</v>
      </c>
      <c r="E34" s="55" t="s">
        <v>92</v>
      </c>
      <c r="F34" s="56" t="s">
        <v>63</v>
      </c>
      <c r="G34" s="57"/>
    </row>
    <row r="35" spans="1:7" x14ac:dyDescent="0.25">
      <c r="A35" s="55" t="s">
        <v>93</v>
      </c>
      <c r="B35" s="64">
        <v>4407229100</v>
      </c>
      <c r="C35" s="49" t="str">
        <f t="shared" si="0"/>
        <v>4407.22</v>
      </c>
      <c r="D35" s="49" t="str">
        <f t="shared" si="1"/>
        <v>440722</v>
      </c>
      <c r="E35" s="55" t="s">
        <v>93</v>
      </c>
      <c r="F35" s="56" t="s">
        <v>63</v>
      </c>
      <c r="G35" s="57"/>
    </row>
    <row r="36" spans="1:7" x14ac:dyDescent="0.25">
      <c r="A36" s="55" t="s">
        <v>94</v>
      </c>
      <c r="B36" s="64">
        <v>4407229900</v>
      </c>
      <c r="C36" s="49" t="str">
        <f t="shared" si="0"/>
        <v>4407.22</v>
      </c>
      <c r="D36" s="49" t="str">
        <f t="shared" si="1"/>
        <v>440722</v>
      </c>
      <c r="E36" s="55" t="s">
        <v>94</v>
      </c>
      <c r="F36" s="56" t="s">
        <v>63</v>
      </c>
      <c r="G36" s="57"/>
    </row>
    <row r="37" spans="1:7" x14ac:dyDescent="0.25">
      <c r="A37" s="55" t="s">
        <v>95</v>
      </c>
      <c r="B37" s="64">
        <v>4407231000</v>
      </c>
      <c r="C37" s="49" t="str">
        <f t="shared" si="0"/>
        <v>4407.23</v>
      </c>
      <c r="D37" s="49" t="str">
        <f t="shared" si="1"/>
        <v>440723</v>
      </c>
      <c r="E37" s="55" t="s">
        <v>95</v>
      </c>
      <c r="F37" s="56" t="s">
        <v>63</v>
      </c>
      <c r="G37" s="57"/>
    </row>
    <row r="38" spans="1:7" x14ac:dyDescent="0.25">
      <c r="A38" s="55" t="s">
        <v>96</v>
      </c>
      <c r="B38" s="64">
        <v>4407232000</v>
      </c>
      <c r="C38" s="49" t="str">
        <f t="shared" si="0"/>
        <v>4407.23</v>
      </c>
      <c r="D38" s="49" t="str">
        <f t="shared" si="1"/>
        <v>440723</v>
      </c>
      <c r="E38" s="55" t="s">
        <v>96</v>
      </c>
      <c r="F38" s="56" t="s">
        <v>63</v>
      </c>
      <c r="G38" s="57"/>
    </row>
    <row r="39" spans="1:7" x14ac:dyDescent="0.25">
      <c r="A39" s="55" t="s">
        <v>97</v>
      </c>
      <c r="B39" s="64">
        <v>4407239000</v>
      </c>
      <c r="C39" s="49" t="str">
        <f t="shared" si="0"/>
        <v>4407.23</v>
      </c>
      <c r="D39" s="49" t="str">
        <f t="shared" si="1"/>
        <v>440723</v>
      </c>
      <c r="E39" s="55" t="s">
        <v>97</v>
      </c>
      <c r="F39" s="56" t="s">
        <v>63</v>
      </c>
      <c r="G39" s="57"/>
    </row>
    <row r="40" spans="1:7" x14ac:dyDescent="0.25">
      <c r="A40" s="55" t="s">
        <v>98</v>
      </c>
      <c r="B40" s="64">
        <v>4407251000</v>
      </c>
      <c r="C40" s="49" t="str">
        <f t="shared" si="0"/>
        <v>4407.25</v>
      </c>
      <c r="D40" s="49" t="str">
        <f t="shared" si="1"/>
        <v>440725</v>
      </c>
      <c r="E40" s="55" t="s">
        <v>98</v>
      </c>
      <c r="F40" s="56" t="s">
        <v>63</v>
      </c>
      <c r="G40" s="57"/>
    </row>
    <row r="41" spans="1:7" x14ac:dyDescent="0.25">
      <c r="A41" s="55" t="s">
        <v>99</v>
      </c>
      <c r="B41" s="64">
        <v>4407253000</v>
      </c>
      <c r="C41" s="49" t="str">
        <f t="shared" si="0"/>
        <v>4407.25</v>
      </c>
      <c r="D41" s="49" t="str">
        <f t="shared" si="1"/>
        <v>440725</v>
      </c>
      <c r="E41" s="55" t="s">
        <v>99</v>
      </c>
      <c r="F41" s="56" t="s">
        <v>63</v>
      </c>
      <c r="G41" s="57"/>
    </row>
    <row r="42" spans="1:7" x14ac:dyDescent="0.25">
      <c r="A42" s="55" t="s">
        <v>100</v>
      </c>
      <c r="B42" s="64">
        <v>4407255000</v>
      </c>
      <c r="C42" s="49" t="str">
        <f t="shared" si="0"/>
        <v>4407.25</v>
      </c>
      <c r="D42" s="49" t="str">
        <f t="shared" si="1"/>
        <v>440725</v>
      </c>
      <c r="E42" s="55" t="s">
        <v>100</v>
      </c>
      <c r="F42" s="56" t="s">
        <v>63</v>
      </c>
      <c r="G42" s="57"/>
    </row>
    <row r="43" spans="1:7" x14ac:dyDescent="0.25">
      <c r="A43" s="55" t="s">
        <v>101</v>
      </c>
      <c r="B43" s="64">
        <v>4407259000</v>
      </c>
      <c r="C43" s="49" t="str">
        <f t="shared" si="0"/>
        <v>4407.25</v>
      </c>
      <c r="D43" s="49" t="str">
        <f t="shared" si="1"/>
        <v>440725</v>
      </c>
      <c r="E43" s="55" t="s">
        <v>101</v>
      </c>
      <c r="F43" s="56" t="s">
        <v>63</v>
      </c>
      <c r="G43" s="57"/>
    </row>
    <row r="44" spans="1:7" x14ac:dyDescent="0.25">
      <c r="A44" s="55" t="s">
        <v>102</v>
      </c>
      <c r="B44" s="64">
        <v>4407261000</v>
      </c>
      <c r="C44" s="49" t="str">
        <f t="shared" si="0"/>
        <v>4407.26</v>
      </c>
      <c r="D44" s="49" t="str">
        <f t="shared" si="1"/>
        <v>440726</v>
      </c>
      <c r="E44" s="55" t="s">
        <v>102</v>
      </c>
      <c r="F44" s="56" t="s">
        <v>63</v>
      </c>
      <c r="G44" s="57"/>
    </row>
    <row r="45" spans="1:7" x14ac:dyDescent="0.25">
      <c r="A45" s="55" t="s">
        <v>103</v>
      </c>
      <c r="B45" s="64">
        <v>4407263000</v>
      </c>
      <c r="C45" s="49" t="str">
        <f t="shared" si="0"/>
        <v>4407.26</v>
      </c>
      <c r="D45" s="49" t="str">
        <f t="shared" si="1"/>
        <v>440726</v>
      </c>
      <c r="E45" s="55" t="s">
        <v>103</v>
      </c>
      <c r="F45" s="56" t="s">
        <v>63</v>
      </c>
      <c r="G45" s="57"/>
    </row>
    <row r="46" spans="1:7" x14ac:dyDescent="0.25">
      <c r="A46" s="55" t="s">
        <v>104</v>
      </c>
      <c r="B46" s="64">
        <v>4407265000</v>
      </c>
      <c r="C46" s="49" t="str">
        <f t="shared" si="0"/>
        <v>4407.26</v>
      </c>
      <c r="D46" s="49" t="str">
        <f t="shared" si="1"/>
        <v>440726</v>
      </c>
      <c r="E46" s="55" t="s">
        <v>104</v>
      </c>
      <c r="F46" s="56" t="s">
        <v>63</v>
      </c>
      <c r="G46" s="57"/>
    </row>
    <row r="47" spans="1:7" x14ac:dyDescent="0.25">
      <c r="A47" s="55" t="s">
        <v>105</v>
      </c>
      <c r="B47" s="64">
        <v>4407269000</v>
      </c>
      <c r="C47" s="49" t="str">
        <f t="shared" si="0"/>
        <v>4407.26</v>
      </c>
      <c r="D47" s="49" t="str">
        <f t="shared" si="1"/>
        <v>440726</v>
      </c>
      <c r="E47" s="55" t="s">
        <v>105</v>
      </c>
      <c r="F47" s="56" t="s">
        <v>63</v>
      </c>
      <c r="G47" s="57"/>
    </row>
    <row r="48" spans="1:7" x14ac:dyDescent="0.25">
      <c r="A48" s="55" t="s">
        <v>106</v>
      </c>
      <c r="B48" s="64">
        <v>4407271000</v>
      </c>
      <c r="C48" s="49" t="str">
        <f t="shared" si="0"/>
        <v>4407.27</v>
      </c>
      <c r="D48" s="49" t="str">
        <f t="shared" si="1"/>
        <v>440727</v>
      </c>
      <c r="E48" s="55" t="s">
        <v>106</v>
      </c>
      <c r="F48" s="56" t="s">
        <v>63</v>
      </c>
      <c r="G48" s="57"/>
    </row>
    <row r="49" spans="1:7" x14ac:dyDescent="0.25">
      <c r="A49" s="55" t="s">
        <v>107</v>
      </c>
      <c r="B49" s="64">
        <v>4407279100</v>
      </c>
      <c r="C49" s="49" t="str">
        <f t="shared" si="0"/>
        <v>4407.27</v>
      </c>
      <c r="D49" s="49" t="str">
        <f t="shared" si="1"/>
        <v>440727</v>
      </c>
      <c r="E49" s="55" t="s">
        <v>107</v>
      </c>
      <c r="F49" s="56" t="s">
        <v>63</v>
      </c>
      <c r="G49" s="57"/>
    </row>
    <row r="50" spans="1:7" x14ac:dyDescent="0.25">
      <c r="A50" s="55" t="s">
        <v>108</v>
      </c>
      <c r="B50" s="64">
        <v>4407279900</v>
      </c>
      <c r="C50" s="49" t="str">
        <f t="shared" si="0"/>
        <v>4407.27</v>
      </c>
      <c r="D50" s="49" t="str">
        <f t="shared" si="1"/>
        <v>440727</v>
      </c>
      <c r="E50" s="55" t="s">
        <v>108</v>
      </c>
      <c r="F50" s="56" t="s">
        <v>63</v>
      </c>
      <c r="G50" s="57"/>
    </row>
    <row r="51" spans="1:7" x14ac:dyDescent="0.25">
      <c r="A51" s="55" t="s">
        <v>109</v>
      </c>
      <c r="B51" s="64">
        <v>4407281000</v>
      </c>
      <c r="C51" s="49" t="str">
        <f t="shared" si="0"/>
        <v>4407.28</v>
      </c>
      <c r="D51" s="49" t="str">
        <f t="shared" si="1"/>
        <v>440728</v>
      </c>
      <c r="E51" s="55" t="s">
        <v>109</v>
      </c>
      <c r="F51" s="56" t="s">
        <v>63</v>
      </c>
      <c r="G51" s="57"/>
    </row>
    <row r="52" spans="1:7" x14ac:dyDescent="0.25">
      <c r="A52" s="55" t="s">
        <v>110</v>
      </c>
      <c r="B52" s="64">
        <v>4407289100</v>
      </c>
      <c r="C52" s="49" t="str">
        <f t="shared" si="0"/>
        <v>4407.28</v>
      </c>
      <c r="D52" s="49" t="str">
        <f t="shared" si="1"/>
        <v>440728</v>
      </c>
      <c r="E52" s="55" t="s">
        <v>110</v>
      </c>
      <c r="F52" s="56" t="s">
        <v>63</v>
      </c>
      <c r="G52" s="57"/>
    </row>
    <row r="53" spans="1:7" x14ac:dyDescent="0.25">
      <c r="A53" s="55" t="s">
        <v>111</v>
      </c>
      <c r="B53" s="64">
        <v>4407289900</v>
      </c>
      <c r="C53" s="49" t="str">
        <f t="shared" si="0"/>
        <v>4407.28</v>
      </c>
      <c r="D53" s="49" t="str">
        <f t="shared" si="1"/>
        <v>440728</v>
      </c>
      <c r="E53" s="55" t="s">
        <v>111</v>
      </c>
      <c r="F53" s="56" t="s">
        <v>63</v>
      </c>
      <c r="G53" s="57"/>
    </row>
    <row r="54" spans="1:7" x14ac:dyDescent="0.25">
      <c r="A54" s="55" t="s">
        <v>112</v>
      </c>
      <c r="B54" s="64">
        <v>4407291500</v>
      </c>
      <c r="C54" s="49" t="str">
        <f t="shared" si="0"/>
        <v>4407.29</v>
      </c>
      <c r="D54" s="49" t="str">
        <f t="shared" si="1"/>
        <v>440729</v>
      </c>
      <c r="E54" s="55" t="s">
        <v>112</v>
      </c>
      <c r="F54" s="56" t="s">
        <v>63</v>
      </c>
      <c r="G54" s="57"/>
    </row>
    <row r="55" spans="1:7" x14ac:dyDescent="0.25">
      <c r="A55" s="55" t="s">
        <v>113</v>
      </c>
      <c r="B55" s="64">
        <v>4407292000</v>
      </c>
      <c r="C55" s="49" t="str">
        <f t="shared" si="0"/>
        <v>4407.29</v>
      </c>
      <c r="D55" s="49" t="str">
        <f t="shared" si="1"/>
        <v>440729</v>
      </c>
      <c r="E55" s="55" t="s">
        <v>113</v>
      </c>
      <c r="F55" s="56" t="s">
        <v>63</v>
      </c>
      <c r="G55" s="57"/>
    </row>
    <row r="56" spans="1:7" x14ac:dyDescent="0.25">
      <c r="A56" s="55" t="s">
        <v>114</v>
      </c>
      <c r="B56" s="64">
        <v>4407298300</v>
      </c>
      <c r="C56" s="49" t="str">
        <f t="shared" si="0"/>
        <v>4407.29</v>
      </c>
      <c r="D56" s="49" t="str">
        <f t="shared" si="1"/>
        <v>440729</v>
      </c>
      <c r="E56" s="55" t="s">
        <v>114</v>
      </c>
      <c r="F56" s="56" t="s">
        <v>63</v>
      </c>
      <c r="G56" s="57"/>
    </row>
    <row r="57" spans="1:7" x14ac:dyDescent="0.25">
      <c r="A57" s="55" t="s">
        <v>115</v>
      </c>
      <c r="B57" s="64">
        <v>4407298500</v>
      </c>
      <c r="C57" s="49" t="str">
        <f t="shared" si="0"/>
        <v>4407.29</v>
      </c>
      <c r="D57" s="49" t="str">
        <f t="shared" si="1"/>
        <v>440729</v>
      </c>
      <c r="E57" s="55" t="s">
        <v>115</v>
      </c>
      <c r="F57" s="56" t="s">
        <v>63</v>
      </c>
      <c r="G57" s="57"/>
    </row>
    <row r="58" spans="1:7" x14ac:dyDescent="0.25">
      <c r="A58" s="55" t="s">
        <v>116</v>
      </c>
      <c r="B58" s="64">
        <v>4407299500</v>
      </c>
      <c r="C58" s="49" t="str">
        <f t="shared" si="0"/>
        <v>4407.29</v>
      </c>
      <c r="D58" s="49" t="str">
        <f t="shared" si="1"/>
        <v>440729</v>
      </c>
      <c r="E58" s="55" t="s">
        <v>116</v>
      </c>
      <c r="F58" s="56" t="s">
        <v>63</v>
      </c>
      <c r="G58" s="57"/>
    </row>
    <row r="59" spans="1:7" x14ac:dyDescent="0.25">
      <c r="A59" s="55" t="s">
        <v>117</v>
      </c>
      <c r="B59" s="64">
        <v>4407299600</v>
      </c>
      <c r="C59" s="49" t="str">
        <f t="shared" si="0"/>
        <v>4407.29</v>
      </c>
      <c r="D59" s="49" t="str">
        <f t="shared" si="1"/>
        <v>440729</v>
      </c>
      <c r="E59" s="55" t="s">
        <v>117</v>
      </c>
      <c r="F59" s="56" t="s">
        <v>63</v>
      </c>
      <c r="G59" s="57"/>
    </row>
    <row r="60" spans="1:7" x14ac:dyDescent="0.25">
      <c r="A60" s="55" t="s">
        <v>118</v>
      </c>
      <c r="B60" s="64">
        <v>4407299700</v>
      </c>
      <c r="C60" s="49" t="str">
        <f t="shared" si="0"/>
        <v>4407.29</v>
      </c>
      <c r="D60" s="49" t="str">
        <f t="shared" si="1"/>
        <v>440729</v>
      </c>
      <c r="E60" s="55" t="s">
        <v>118</v>
      </c>
      <c r="F60" s="56" t="s">
        <v>63</v>
      </c>
      <c r="G60" s="57"/>
    </row>
    <row r="61" spans="1:7" x14ac:dyDescent="0.25">
      <c r="A61" s="55" t="s">
        <v>119</v>
      </c>
      <c r="B61" s="64">
        <v>4407299800</v>
      </c>
      <c r="C61" s="49" t="str">
        <f t="shared" si="0"/>
        <v>4407.29</v>
      </c>
      <c r="D61" s="49" t="str">
        <f t="shared" si="1"/>
        <v>440729</v>
      </c>
      <c r="E61" s="55" t="s">
        <v>119</v>
      </c>
      <c r="F61" s="56" t="s">
        <v>63</v>
      </c>
      <c r="G61" s="57"/>
    </row>
    <row r="62" spans="1:7" x14ac:dyDescent="0.25">
      <c r="A62" s="55" t="s">
        <v>120</v>
      </c>
      <c r="B62" s="64">
        <v>4407911500</v>
      </c>
      <c r="C62" s="49" t="str">
        <f t="shared" si="0"/>
        <v>4407.91</v>
      </c>
      <c r="D62" s="49" t="str">
        <f t="shared" si="1"/>
        <v>440791</v>
      </c>
      <c r="E62" s="55" t="s">
        <v>120</v>
      </c>
      <c r="F62" s="56" t="s">
        <v>63</v>
      </c>
      <c r="G62" s="57"/>
    </row>
    <row r="63" spans="1:7" x14ac:dyDescent="0.25">
      <c r="A63" s="55" t="s">
        <v>121</v>
      </c>
      <c r="B63" s="64">
        <v>4407913100</v>
      </c>
      <c r="C63" s="49" t="str">
        <f t="shared" si="0"/>
        <v>4407.91</v>
      </c>
      <c r="D63" s="49" t="str">
        <f t="shared" si="1"/>
        <v>440791</v>
      </c>
      <c r="E63" s="55" t="s">
        <v>121</v>
      </c>
      <c r="F63" s="56" t="s">
        <v>63</v>
      </c>
      <c r="G63" s="57"/>
    </row>
    <row r="64" spans="1:7" x14ac:dyDescent="0.25">
      <c r="A64" s="55" t="s">
        <v>122</v>
      </c>
      <c r="B64" s="64">
        <v>4407913900</v>
      </c>
      <c r="C64" s="49" t="str">
        <f t="shared" si="0"/>
        <v>4407.91</v>
      </c>
      <c r="D64" s="49" t="str">
        <f t="shared" si="1"/>
        <v>440791</v>
      </c>
      <c r="E64" s="55" t="s">
        <v>122</v>
      </c>
      <c r="F64" s="56" t="s">
        <v>63</v>
      </c>
      <c r="G64" s="57"/>
    </row>
    <row r="65" spans="1:7" x14ac:dyDescent="0.25">
      <c r="A65" s="55" t="s">
        <v>123</v>
      </c>
      <c r="B65" s="64">
        <v>4407919000</v>
      </c>
      <c r="C65" s="49" t="str">
        <f t="shared" si="0"/>
        <v>4407.91</v>
      </c>
      <c r="D65" s="49" t="str">
        <f t="shared" si="1"/>
        <v>440791</v>
      </c>
      <c r="E65" s="55" t="s">
        <v>123</v>
      </c>
      <c r="F65" s="56" t="s">
        <v>63</v>
      </c>
      <c r="G65" s="57"/>
    </row>
    <row r="66" spans="1:7" x14ac:dyDescent="0.25">
      <c r="A66" s="55" t="s">
        <v>124</v>
      </c>
      <c r="B66" s="64">
        <v>4407920010</v>
      </c>
      <c r="C66" s="49" t="str">
        <f t="shared" si="0"/>
        <v>4407.92</v>
      </c>
      <c r="D66" s="49" t="str">
        <f t="shared" si="1"/>
        <v>440792</v>
      </c>
      <c r="E66" s="55" t="s">
        <v>124</v>
      </c>
      <c r="F66" s="56" t="s">
        <v>63</v>
      </c>
      <c r="G66" s="57"/>
    </row>
    <row r="67" spans="1:7" x14ac:dyDescent="0.25">
      <c r="A67" s="55" t="s">
        <v>125</v>
      </c>
      <c r="B67" s="64">
        <v>4407920090</v>
      </c>
      <c r="C67" s="49" t="str">
        <f t="shared" ref="C67:C130" si="2">MID(A67,1,7)</f>
        <v>4407.92</v>
      </c>
      <c r="D67" s="49" t="str">
        <f t="shared" ref="D67:D130" si="3">MID(B67,1,6)</f>
        <v>440792</v>
      </c>
      <c r="E67" s="55" t="s">
        <v>125</v>
      </c>
      <c r="F67" s="56" t="s">
        <v>63</v>
      </c>
      <c r="G67" s="57"/>
    </row>
    <row r="68" spans="1:7" x14ac:dyDescent="0.25">
      <c r="A68" s="55" t="s">
        <v>126</v>
      </c>
      <c r="B68" s="64">
        <v>4407931000</v>
      </c>
      <c r="C68" s="49" t="str">
        <f t="shared" si="2"/>
        <v>4407.93</v>
      </c>
      <c r="D68" s="49" t="str">
        <f t="shared" si="3"/>
        <v>440793</v>
      </c>
      <c r="E68" s="55" t="s">
        <v>126</v>
      </c>
      <c r="F68" s="56" t="s">
        <v>63</v>
      </c>
      <c r="G68" s="57"/>
    </row>
    <row r="69" spans="1:7" x14ac:dyDescent="0.25">
      <c r="A69" s="55" t="s">
        <v>127</v>
      </c>
      <c r="B69" s="64">
        <v>4407939100</v>
      </c>
      <c r="C69" s="49" t="str">
        <f t="shared" si="2"/>
        <v>4407.93</v>
      </c>
      <c r="D69" s="49" t="str">
        <f t="shared" si="3"/>
        <v>440793</v>
      </c>
      <c r="E69" s="55" t="s">
        <v>127</v>
      </c>
      <c r="F69" s="56" t="s">
        <v>63</v>
      </c>
      <c r="G69" s="57"/>
    </row>
    <row r="70" spans="1:7" x14ac:dyDescent="0.25">
      <c r="A70" s="55" t="s">
        <v>128</v>
      </c>
      <c r="B70" s="64">
        <v>4407939900</v>
      </c>
      <c r="C70" s="49" t="str">
        <f t="shared" si="2"/>
        <v>4407.93</v>
      </c>
      <c r="D70" s="49" t="str">
        <f t="shared" si="3"/>
        <v>440793</v>
      </c>
      <c r="E70" s="55" t="s">
        <v>128</v>
      </c>
      <c r="F70" s="56" t="s">
        <v>63</v>
      </c>
      <c r="G70" s="57"/>
    </row>
    <row r="71" spans="1:7" x14ac:dyDescent="0.25">
      <c r="A71" s="55" t="s">
        <v>129</v>
      </c>
      <c r="B71" s="64">
        <v>4407941000</v>
      </c>
      <c r="C71" s="49" t="str">
        <f t="shared" si="2"/>
        <v>4407.94</v>
      </c>
      <c r="D71" s="49" t="str">
        <f t="shared" si="3"/>
        <v>440794</v>
      </c>
      <c r="E71" s="55" t="s">
        <v>129</v>
      </c>
      <c r="F71" s="56" t="s">
        <v>63</v>
      </c>
      <c r="G71" s="57"/>
    </row>
    <row r="72" spans="1:7" x14ac:dyDescent="0.25">
      <c r="A72" s="55" t="s">
        <v>130</v>
      </c>
      <c r="B72" s="64">
        <v>4407949100</v>
      </c>
      <c r="C72" s="49" t="str">
        <f t="shared" si="2"/>
        <v>4407.94</v>
      </c>
      <c r="D72" s="49" t="str">
        <f t="shared" si="3"/>
        <v>440794</v>
      </c>
      <c r="E72" s="55" t="s">
        <v>130</v>
      </c>
      <c r="F72" s="56" t="s">
        <v>63</v>
      </c>
      <c r="G72" s="57"/>
    </row>
    <row r="73" spans="1:7" x14ac:dyDescent="0.25">
      <c r="A73" s="55" t="s">
        <v>131</v>
      </c>
      <c r="B73" s="64">
        <v>4407949900</v>
      </c>
      <c r="C73" s="49" t="str">
        <f t="shared" si="2"/>
        <v>4407.94</v>
      </c>
      <c r="D73" s="49" t="str">
        <f t="shared" si="3"/>
        <v>440794</v>
      </c>
      <c r="E73" s="55" t="s">
        <v>131</v>
      </c>
      <c r="F73" s="56" t="s">
        <v>63</v>
      </c>
      <c r="G73" s="57"/>
    </row>
    <row r="74" spans="1:7" x14ac:dyDescent="0.25">
      <c r="A74" s="55" t="s">
        <v>132</v>
      </c>
      <c r="B74" s="64">
        <v>4407951000</v>
      </c>
      <c r="C74" s="49" t="str">
        <f t="shared" si="2"/>
        <v>4407.95</v>
      </c>
      <c r="D74" s="49" t="str">
        <f t="shared" si="3"/>
        <v>440795</v>
      </c>
      <c r="E74" s="55" t="s">
        <v>132</v>
      </c>
      <c r="F74" s="56" t="s">
        <v>63</v>
      </c>
      <c r="G74" s="57"/>
    </row>
    <row r="75" spans="1:7" x14ac:dyDescent="0.25">
      <c r="A75" s="55" t="s">
        <v>133</v>
      </c>
      <c r="B75" s="64">
        <v>4407959100</v>
      </c>
      <c r="C75" s="49" t="str">
        <f t="shared" si="2"/>
        <v>4407.95</v>
      </c>
      <c r="D75" s="49" t="str">
        <f t="shared" si="3"/>
        <v>440795</v>
      </c>
      <c r="E75" s="55" t="s">
        <v>133</v>
      </c>
      <c r="F75" s="56" t="s">
        <v>63</v>
      </c>
      <c r="G75" s="57"/>
    </row>
    <row r="76" spans="1:7" x14ac:dyDescent="0.25">
      <c r="A76" s="55" t="s">
        <v>134</v>
      </c>
      <c r="B76" s="64">
        <v>4407959900</v>
      </c>
      <c r="C76" s="49" t="str">
        <f t="shared" si="2"/>
        <v>4407.95</v>
      </c>
      <c r="D76" s="49" t="str">
        <f t="shared" si="3"/>
        <v>440795</v>
      </c>
      <c r="E76" s="55" t="s">
        <v>134</v>
      </c>
      <c r="F76" s="56" t="s">
        <v>63</v>
      </c>
      <c r="G76" s="57"/>
    </row>
    <row r="77" spans="1:7" x14ac:dyDescent="0.25">
      <c r="A77" s="55" t="s">
        <v>135</v>
      </c>
      <c r="B77" s="64">
        <v>4407961000</v>
      </c>
      <c r="C77" s="49" t="str">
        <f t="shared" si="2"/>
        <v>4407.96</v>
      </c>
      <c r="D77" s="49" t="str">
        <f t="shared" si="3"/>
        <v>440796</v>
      </c>
      <c r="E77" s="55" t="s">
        <v>135</v>
      </c>
      <c r="F77" s="56" t="s">
        <v>63</v>
      </c>
      <c r="G77" s="57"/>
    </row>
    <row r="78" spans="1:7" x14ac:dyDescent="0.25">
      <c r="A78" s="58" t="s">
        <v>136</v>
      </c>
      <c r="B78" s="65">
        <v>4407969100</v>
      </c>
      <c r="C78" s="49" t="str">
        <f t="shared" si="2"/>
        <v>4407.96</v>
      </c>
      <c r="D78" s="49" t="str">
        <f t="shared" si="3"/>
        <v>440796</v>
      </c>
      <c r="E78" s="58" t="s">
        <v>136</v>
      </c>
      <c r="F78" s="56" t="s">
        <v>63</v>
      </c>
      <c r="G78" s="57"/>
    </row>
    <row r="79" spans="1:7" x14ac:dyDescent="0.25">
      <c r="A79" s="55" t="s">
        <v>137</v>
      </c>
      <c r="B79" s="64">
        <v>4407969900</v>
      </c>
      <c r="C79" s="49" t="str">
        <f t="shared" si="2"/>
        <v>4407.96</v>
      </c>
      <c r="D79" s="49" t="str">
        <f t="shared" si="3"/>
        <v>440796</v>
      </c>
      <c r="E79" s="55" t="s">
        <v>137</v>
      </c>
      <c r="F79" s="56" t="s">
        <v>63</v>
      </c>
      <c r="G79" s="57"/>
    </row>
    <row r="80" spans="1:7" x14ac:dyDescent="0.25">
      <c r="A80" s="55" t="s">
        <v>138</v>
      </c>
      <c r="B80" s="64">
        <v>4407971000</v>
      </c>
      <c r="C80" s="49" t="str">
        <f t="shared" si="2"/>
        <v>4407.97</v>
      </c>
      <c r="D80" s="49" t="str">
        <f t="shared" si="3"/>
        <v>440797</v>
      </c>
      <c r="E80" s="55" t="s">
        <v>138</v>
      </c>
      <c r="F80" s="56" t="s">
        <v>63</v>
      </c>
      <c r="G80" s="57"/>
    </row>
    <row r="81" spans="1:7" x14ac:dyDescent="0.25">
      <c r="A81" s="55" t="s">
        <v>139</v>
      </c>
      <c r="B81" s="64">
        <v>4407979100</v>
      </c>
      <c r="C81" s="49" t="str">
        <f t="shared" si="2"/>
        <v>4407.97</v>
      </c>
      <c r="D81" s="49" t="str">
        <f t="shared" si="3"/>
        <v>440797</v>
      </c>
      <c r="E81" s="55" t="s">
        <v>139</v>
      </c>
      <c r="F81" s="56" t="s">
        <v>63</v>
      </c>
      <c r="G81" s="57"/>
    </row>
    <row r="82" spans="1:7" x14ac:dyDescent="0.25">
      <c r="A82" s="55" t="s">
        <v>140</v>
      </c>
      <c r="B82" s="64">
        <v>4407979900</v>
      </c>
      <c r="C82" s="49" t="str">
        <f t="shared" si="2"/>
        <v>4407.97</v>
      </c>
      <c r="D82" s="49" t="str">
        <f t="shared" si="3"/>
        <v>440797</v>
      </c>
      <c r="E82" s="55" t="s">
        <v>140</v>
      </c>
      <c r="F82" s="56" t="s">
        <v>63</v>
      </c>
      <c r="G82" s="57"/>
    </row>
    <row r="83" spans="1:7" x14ac:dyDescent="0.25">
      <c r="A83" s="55" t="s">
        <v>141</v>
      </c>
      <c r="B83" s="64">
        <v>4407992700</v>
      </c>
      <c r="C83" s="49" t="str">
        <f t="shared" si="2"/>
        <v>4407.99</v>
      </c>
      <c r="D83" s="49" t="str">
        <f t="shared" si="3"/>
        <v>440799</v>
      </c>
      <c r="E83" s="55" t="s">
        <v>141</v>
      </c>
      <c r="F83" s="56" t="s">
        <v>63</v>
      </c>
      <c r="G83" s="57"/>
    </row>
    <row r="84" spans="1:7" x14ac:dyDescent="0.25">
      <c r="A84" s="55" t="s">
        <v>142</v>
      </c>
      <c r="B84" s="64">
        <v>4407994000</v>
      </c>
      <c r="C84" s="49" t="str">
        <f t="shared" si="2"/>
        <v>4407.99</v>
      </c>
      <c r="D84" s="49" t="str">
        <f t="shared" si="3"/>
        <v>440799</v>
      </c>
      <c r="E84" s="55" t="s">
        <v>142</v>
      </c>
      <c r="F84" s="56" t="s">
        <v>63</v>
      </c>
      <c r="G84" s="57"/>
    </row>
    <row r="85" spans="1:7" x14ac:dyDescent="0.25">
      <c r="A85" s="55" t="s">
        <v>143</v>
      </c>
      <c r="B85" s="64">
        <v>4407999000</v>
      </c>
      <c r="C85" s="49" t="str">
        <f t="shared" si="2"/>
        <v>4407.99</v>
      </c>
      <c r="D85" s="49" t="str">
        <f t="shared" si="3"/>
        <v>440799</v>
      </c>
      <c r="E85" s="55" t="s">
        <v>143</v>
      </c>
      <c r="F85" s="56" t="s">
        <v>63</v>
      </c>
      <c r="G85" s="57"/>
    </row>
    <row r="86" spans="1:7" x14ac:dyDescent="0.25">
      <c r="A86" s="55" t="s">
        <v>144</v>
      </c>
      <c r="B86" s="64">
        <v>4409101800</v>
      </c>
      <c r="C86" s="49" t="str">
        <f t="shared" si="2"/>
        <v>4409.10</v>
      </c>
      <c r="D86" s="49" t="str">
        <f t="shared" si="3"/>
        <v>440910</v>
      </c>
      <c r="E86" s="55" t="s">
        <v>144</v>
      </c>
      <c r="F86" s="56" t="s">
        <v>63</v>
      </c>
      <c r="G86" s="57"/>
    </row>
    <row r="87" spans="1:7" x14ac:dyDescent="0.25">
      <c r="A87" s="55" t="s">
        <v>145</v>
      </c>
      <c r="B87" s="64">
        <v>4409220000</v>
      </c>
      <c r="C87" s="49" t="str">
        <f t="shared" si="2"/>
        <v>4409.22</v>
      </c>
      <c r="D87" s="49" t="str">
        <f t="shared" si="3"/>
        <v>440922</v>
      </c>
      <c r="E87" s="55" t="s">
        <v>145</v>
      </c>
      <c r="F87" s="56" t="s">
        <v>63</v>
      </c>
      <c r="G87" s="57"/>
    </row>
    <row r="88" spans="1:7" x14ac:dyDescent="0.25">
      <c r="A88" s="55" t="s">
        <v>146</v>
      </c>
      <c r="B88" s="64">
        <v>4409299100</v>
      </c>
      <c r="C88" s="49" t="str">
        <f t="shared" si="2"/>
        <v>4409.29</v>
      </c>
      <c r="D88" s="49" t="str">
        <f t="shared" si="3"/>
        <v>440929</v>
      </c>
      <c r="E88" s="55" t="s">
        <v>146</v>
      </c>
      <c r="F88" s="56" t="s">
        <v>63</v>
      </c>
      <c r="G88" s="57"/>
    </row>
    <row r="89" spans="1:7" x14ac:dyDescent="0.25">
      <c r="A89" s="55" t="s">
        <v>147</v>
      </c>
      <c r="B89" s="64">
        <v>4409299900</v>
      </c>
      <c r="C89" s="49" t="str">
        <f t="shared" si="2"/>
        <v>4409.29</v>
      </c>
      <c r="D89" s="49" t="str">
        <f t="shared" si="3"/>
        <v>440929</v>
      </c>
      <c r="E89" s="55" t="s">
        <v>147</v>
      </c>
      <c r="F89" s="56" t="s">
        <v>63</v>
      </c>
      <c r="G89" s="57"/>
    </row>
    <row r="90" spans="1:7" x14ac:dyDescent="0.25">
      <c r="A90" s="55" t="s">
        <v>148</v>
      </c>
      <c r="B90" s="64">
        <v>4410111000</v>
      </c>
      <c r="C90" s="49" t="str">
        <f t="shared" si="2"/>
        <v>4410.11</v>
      </c>
      <c r="D90" s="49" t="str">
        <f t="shared" si="3"/>
        <v>441011</v>
      </c>
      <c r="E90" s="55" t="s">
        <v>148</v>
      </c>
      <c r="F90" s="56" t="s">
        <v>63</v>
      </c>
      <c r="G90" s="57"/>
    </row>
    <row r="91" spans="1:7" x14ac:dyDescent="0.25">
      <c r="A91" s="55" t="s">
        <v>149</v>
      </c>
      <c r="B91" s="64">
        <v>4410113000</v>
      </c>
      <c r="C91" s="49" t="str">
        <f t="shared" si="2"/>
        <v>4410.11</v>
      </c>
      <c r="D91" s="49" t="str">
        <f t="shared" si="3"/>
        <v>441011</v>
      </c>
      <c r="E91" s="55" t="s">
        <v>149</v>
      </c>
      <c r="F91" s="56" t="s">
        <v>63</v>
      </c>
      <c r="G91" s="57"/>
    </row>
    <row r="92" spans="1:7" x14ac:dyDescent="0.25">
      <c r="A92" s="55" t="s">
        <v>150</v>
      </c>
      <c r="B92" s="64">
        <v>4410115000</v>
      </c>
      <c r="C92" s="49" t="str">
        <f t="shared" si="2"/>
        <v>4410.11</v>
      </c>
      <c r="D92" s="49" t="str">
        <f t="shared" si="3"/>
        <v>441011</v>
      </c>
      <c r="E92" s="55" t="s">
        <v>150</v>
      </c>
      <c r="F92" s="56" t="s">
        <v>63</v>
      </c>
      <c r="G92" s="57"/>
    </row>
    <row r="93" spans="1:7" x14ac:dyDescent="0.25">
      <c r="A93" s="55" t="s">
        <v>151</v>
      </c>
      <c r="B93" s="64">
        <v>4410119000</v>
      </c>
      <c r="C93" s="49" t="str">
        <f t="shared" si="2"/>
        <v>4410.11</v>
      </c>
      <c r="D93" s="49" t="str">
        <f t="shared" si="3"/>
        <v>441011</v>
      </c>
      <c r="E93" s="55" t="s">
        <v>151</v>
      </c>
      <c r="F93" s="56" t="s">
        <v>63</v>
      </c>
      <c r="G93" s="57"/>
    </row>
    <row r="94" spans="1:7" x14ac:dyDescent="0.25">
      <c r="A94" s="55" t="s">
        <v>152</v>
      </c>
      <c r="B94" s="64">
        <v>4410121000</v>
      </c>
      <c r="C94" s="49" t="str">
        <f t="shared" si="2"/>
        <v>4410.12</v>
      </c>
      <c r="D94" s="49" t="str">
        <f t="shared" si="3"/>
        <v>441012</v>
      </c>
      <c r="E94" s="55" t="s">
        <v>152</v>
      </c>
      <c r="F94" s="56" t="s">
        <v>63</v>
      </c>
      <c r="G94" s="57"/>
    </row>
    <row r="95" spans="1:7" x14ac:dyDescent="0.25">
      <c r="A95" s="55" t="s">
        <v>153</v>
      </c>
      <c r="B95" s="64">
        <v>4410129000</v>
      </c>
      <c r="C95" s="49" t="str">
        <f t="shared" si="2"/>
        <v>4410.12</v>
      </c>
      <c r="D95" s="49" t="str">
        <f t="shared" si="3"/>
        <v>441012</v>
      </c>
      <c r="E95" s="55" t="s">
        <v>153</v>
      </c>
      <c r="F95" s="56" t="s">
        <v>63</v>
      </c>
      <c r="G95" s="57"/>
    </row>
    <row r="96" spans="1:7" x14ac:dyDescent="0.25">
      <c r="A96" s="55" t="s">
        <v>154</v>
      </c>
      <c r="B96" s="64">
        <v>4410900000</v>
      </c>
      <c r="C96" s="49" t="str">
        <f t="shared" si="2"/>
        <v>4410.90</v>
      </c>
      <c r="D96" s="49" t="str">
        <f t="shared" si="3"/>
        <v>441090</v>
      </c>
      <c r="E96" s="55" t="s">
        <v>154</v>
      </c>
      <c r="F96" s="56" t="s">
        <v>63</v>
      </c>
      <c r="G96" s="57"/>
    </row>
    <row r="97" spans="1:7" x14ac:dyDescent="0.25">
      <c r="A97" s="55" t="s">
        <v>155</v>
      </c>
      <c r="B97" s="64">
        <v>4411121000</v>
      </c>
      <c r="C97" s="49" t="str">
        <f t="shared" si="2"/>
        <v>4411.12</v>
      </c>
      <c r="D97" s="49" t="str">
        <f t="shared" si="3"/>
        <v>441112</v>
      </c>
      <c r="E97" s="55" t="s">
        <v>155</v>
      </c>
      <c r="F97" s="56" t="s">
        <v>63</v>
      </c>
      <c r="G97" s="57"/>
    </row>
    <row r="98" spans="1:7" x14ac:dyDescent="0.25">
      <c r="A98" s="55" t="s">
        <v>156</v>
      </c>
      <c r="B98" s="64">
        <v>4411129200</v>
      </c>
      <c r="C98" s="49" t="str">
        <f t="shared" si="2"/>
        <v>4411.12</v>
      </c>
      <c r="D98" s="49" t="str">
        <f t="shared" si="3"/>
        <v>441112</v>
      </c>
      <c r="E98" s="55" t="s">
        <v>156</v>
      </c>
      <c r="F98" s="56" t="s">
        <v>63</v>
      </c>
      <c r="G98" s="57"/>
    </row>
    <row r="99" spans="1:7" x14ac:dyDescent="0.25">
      <c r="A99" s="55" t="s">
        <v>157</v>
      </c>
      <c r="B99" s="64">
        <v>4411129400</v>
      </c>
      <c r="C99" s="49" t="str">
        <f t="shared" si="2"/>
        <v>4411.12</v>
      </c>
      <c r="D99" s="49" t="str">
        <f t="shared" si="3"/>
        <v>441112</v>
      </c>
      <c r="E99" s="55" t="s">
        <v>157</v>
      </c>
      <c r="F99" s="56" t="s">
        <v>63</v>
      </c>
      <c r="G99" s="57"/>
    </row>
    <row r="100" spans="1:7" x14ac:dyDescent="0.25">
      <c r="A100" s="55" t="s">
        <v>158</v>
      </c>
      <c r="B100" s="64">
        <v>4411131000</v>
      </c>
      <c r="C100" s="49" t="str">
        <f t="shared" si="2"/>
        <v>4411.13</v>
      </c>
      <c r="D100" s="49" t="str">
        <f t="shared" si="3"/>
        <v>441113</v>
      </c>
      <c r="E100" s="55" t="s">
        <v>158</v>
      </c>
      <c r="F100" s="56" t="s">
        <v>63</v>
      </c>
      <c r="G100" s="57"/>
    </row>
    <row r="101" spans="1:7" x14ac:dyDescent="0.25">
      <c r="A101" s="55" t="s">
        <v>159</v>
      </c>
      <c r="B101" s="64">
        <v>4411139200</v>
      </c>
      <c r="C101" s="49" t="str">
        <f t="shared" si="2"/>
        <v>4411.13</v>
      </c>
      <c r="D101" s="49" t="str">
        <f t="shared" si="3"/>
        <v>441113</v>
      </c>
      <c r="E101" s="55" t="s">
        <v>159</v>
      </c>
      <c r="F101" s="56" t="s">
        <v>63</v>
      </c>
      <c r="G101" s="57"/>
    </row>
    <row r="102" spans="1:7" x14ac:dyDescent="0.25">
      <c r="A102" s="55" t="s">
        <v>160</v>
      </c>
      <c r="B102" s="64">
        <v>4411139400</v>
      </c>
      <c r="C102" s="49" t="str">
        <f t="shared" si="2"/>
        <v>4411.13</v>
      </c>
      <c r="D102" s="49" t="str">
        <f t="shared" si="3"/>
        <v>441113</v>
      </c>
      <c r="E102" s="55" t="s">
        <v>160</v>
      </c>
      <c r="F102" s="56" t="s">
        <v>63</v>
      </c>
      <c r="G102" s="57"/>
    </row>
    <row r="103" spans="1:7" x14ac:dyDescent="0.25">
      <c r="A103" s="55" t="s">
        <v>161</v>
      </c>
      <c r="B103" s="64">
        <v>4411141000</v>
      </c>
      <c r="C103" s="49" t="str">
        <f t="shared" si="2"/>
        <v>4411.14</v>
      </c>
      <c r="D103" s="49" t="str">
        <f t="shared" si="3"/>
        <v>441114</v>
      </c>
      <c r="E103" s="55" t="s">
        <v>161</v>
      </c>
      <c r="F103" s="56" t="s">
        <v>63</v>
      </c>
      <c r="G103" s="57"/>
    </row>
    <row r="104" spans="1:7" x14ac:dyDescent="0.25">
      <c r="A104" s="55" t="s">
        <v>162</v>
      </c>
      <c r="B104" s="64">
        <v>4411149200</v>
      </c>
      <c r="C104" s="49" t="str">
        <f t="shared" si="2"/>
        <v>4411.14</v>
      </c>
      <c r="D104" s="49" t="str">
        <f t="shared" si="3"/>
        <v>441114</v>
      </c>
      <c r="E104" s="55" t="s">
        <v>162</v>
      </c>
      <c r="F104" s="56" t="s">
        <v>63</v>
      </c>
      <c r="G104" s="57"/>
    </row>
    <row r="105" spans="1:7" x14ac:dyDescent="0.25">
      <c r="A105" s="55" t="s">
        <v>163</v>
      </c>
      <c r="B105" s="64">
        <v>4411149500</v>
      </c>
      <c r="C105" s="49" t="str">
        <f t="shared" si="2"/>
        <v>4411.14</v>
      </c>
      <c r="D105" s="49" t="str">
        <f t="shared" si="3"/>
        <v>441114</v>
      </c>
      <c r="E105" s="55" t="s">
        <v>163</v>
      </c>
      <c r="F105" s="56" t="s">
        <v>63</v>
      </c>
      <c r="G105" s="57"/>
    </row>
    <row r="106" spans="1:7" x14ac:dyDescent="0.25">
      <c r="A106" s="55" t="s">
        <v>164</v>
      </c>
      <c r="B106" s="64">
        <v>4411149700</v>
      </c>
      <c r="C106" s="49" t="str">
        <f t="shared" si="2"/>
        <v>4411.14</v>
      </c>
      <c r="D106" s="49" t="str">
        <f t="shared" si="3"/>
        <v>441114</v>
      </c>
      <c r="E106" s="55" t="s">
        <v>164</v>
      </c>
      <c r="F106" s="56" t="s">
        <v>63</v>
      </c>
      <c r="G106" s="57"/>
    </row>
    <row r="107" spans="1:7" x14ac:dyDescent="0.25">
      <c r="A107" s="55" t="s">
        <v>165</v>
      </c>
      <c r="B107" s="64">
        <v>4411921000</v>
      </c>
      <c r="C107" s="49" t="str">
        <f t="shared" si="2"/>
        <v>4411.92</v>
      </c>
      <c r="D107" s="49" t="str">
        <f t="shared" si="3"/>
        <v>441192</v>
      </c>
      <c r="E107" s="55" t="s">
        <v>165</v>
      </c>
      <c r="F107" s="56" t="s">
        <v>63</v>
      </c>
      <c r="G107" s="57"/>
    </row>
    <row r="108" spans="1:7" x14ac:dyDescent="0.25">
      <c r="A108" s="55" t="s">
        <v>166</v>
      </c>
      <c r="B108" s="64">
        <v>4411929000</v>
      </c>
      <c r="C108" s="49" t="str">
        <f t="shared" si="2"/>
        <v>4411.92</v>
      </c>
      <c r="D108" s="49" t="str">
        <f t="shared" si="3"/>
        <v>441192</v>
      </c>
      <c r="E108" s="55" t="s">
        <v>166</v>
      </c>
      <c r="F108" s="56" t="s">
        <v>63</v>
      </c>
      <c r="G108" s="57"/>
    </row>
    <row r="109" spans="1:7" x14ac:dyDescent="0.25">
      <c r="A109" s="55" t="s">
        <v>167</v>
      </c>
      <c r="B109" s="64">
        <v>4411930000</v>
      </c>
      <c r="C109" s="49" t="str">
        <f t="shared" si="2"/>
        <v>4411.93</v>
      </c>
      <c r="D109" s="49" t="str">
        <f t="shared" si="3"/>
        <v>441193</v>
      </c>
      <c r="E109" s="55" t="s">
        <v>167</v>
      </c>
      <c r="F109" s="56" t="s">
        <v>63</v>
      </c>
      <c r="G109" s="57"/>
    </row>
    <row r="110" spans="1:7" x14ac:dyDescent="0.25">
      <c r="A110" s="55" t="s">
        <v>168</v>
      </c>
      <c r="B110" s="64">
        <v>4111941000</v>
      </c>
      <c r="C110" s="49" t="str">
        <f t="shared" si="2"/>
        <v>4111.94</v>
      </c>
      <c r="D110" s="49" t="str">
        <f t="shared" si="3"/>
        <v>411194</v>
      </c>
      <c r="E110" s="55" t="s">
        <v>168</v>
      </c>
      <c r="F110" s="56" t="s">
        <v>63</v>
      </c>
      <c r="G110" s="57"/>
    </row>
    <row r="111" spans="1:7" x14ac:dyDescent="0.25">
      <c r="A111" s="55" t="s">
        <v>169</v>
      </c>
      <c r="B111" s="64">
        <v>4111949000</v>
      </c>
      <c r="C111" s="49" t="str">
        <f t="shared" si="2"/>
        <v>4111.94</v>
      </c>
      <c r="D111" s="49" t="str">
        <f t="shared" si="3"/>
        <v>411194</v>
      </c>
      <c r="E111" s="55" t="s">
        <v>169</v>
      </c>
      <c r="F111" s="56" t="s">
        <v>63</v>
      </c>
      <c r="G111" s="57"/>
    </row>
    <row r="112" spans="1:7" x14ac:dyDescent="0.25">
      <c r="A112" s="55" t="s">
        <v>170</v>
      </c>
      <c r="B112" s="64">
        <v>4412311010</v>
      </c>
      <c r="C112" s="49" t="str">
        <f t="shared" si="2"/>
        <v>4412.31</v>
      </c>
      <c r="D112" s="49" t="str">
        <f t="shared" si="3"/>
        <v>441231</v>
      </c>
      <c r="E112" s="55" t="s">
        <v>170</v>
      </c>
      <c r="F112" s="56" t="s">
        <v>63</v>
      </c>
      <c r="G112" s="57"/>
    </row>
    <row r="113" spans="1:7" x14ac:dyDescent="0.25">
      <c r="A113" s="55" t="s">
        <v>171</v>
      </c>
      <c r="B113" s="64">
        <v>4412311090</v>
      </c>
      <c r="C113" s="49" t="str">
        <f t="shared" si="2"/>
        <v>4412.31</v>
      </c>
      <c r="D113" s="49" t="str">
        <f t="shared" si="3"/>
        <v>441231</v>
      </c>
      <c r="E113" s="55" t="s">
        <v>171</v>
      </c>
      <c r="F113" s="56" t="s">
        <v>63</v>
      </c>
      <c r="G113" s="57"/>
    </row>
    <row r="114" spans="1:7" x14ac:dyDescent="0.25">
      <c r="A114" s="55" t="s">
        <v>172</v>
      </c>
      <c r="B114" s="64">
        <v>4412319000</v>
      </c>
      <c r="C114" s="49" t="str">
        <f t="shared" si="2"/>
        <v>4412.31</v>
      </c>
      <c r="D114" s="49" t="str">
        <f t="shared" si="3"/>
        <v>441231</v>
      </c>
      <c r="E114" s="55" t="s">
        <v>172</v>
      </c>
      <c r="F114" s="56" t="s">
        <v>63</v>
      </c>
      <c r="G114" s="57"/>
    </row>
    <row r="115" spans="1:7" x14ac:dyDescent="0.25">
      <c r="A115" s="55" t="s">
        <v>173</v>
      </c>
      <c r="B115" s="64">
        <v>44123300</v>
      </c>
      <c r="C115" s="49" t="str">
        <f t="shared" si="2"/>
        <v>4412.33</v>
      </c>
      <c r="D115" s="49" t="str">
        <f t="shared" si="3"/>
        <v>441233</v>
      </c>
      <c r="E115" s="55" t="s">
        <v>173</v>
      </c>
      <c r="F115" s="56" t="s">
        <v>63</v>
      </c>
      <c r="G115" s="57"/>
    </row>
    <row r="116" spans="1:7" x14ac:dyDescent="0.25">
      <c r="A116" s="55" t="s">
        <v>174</v>
      </c>
      <c r="B116" s="64">
        <v>4412330090</v>
      </c>
      <c r="C116" s="49" t="str">
        <f t="shared" si="2"/>
        <v>4412.33</v>
      </c>
      <c r="D116" s="49" t="str">
        <f t="shared" si="3"/>
        <v>441233</v>
      </c>
      <c r="E116" s="55" t="s">
        <v>174</v>
      </c>
      <c r="F116" s="56" t="s">
        <v>63</v>
      </c>
      <c r="G116" s="57"/>
    </row>
    <row r="117" spans="1:7" x14ac:dyDescent="0.25">
      <c r="A117" s="55" t="s">
        <v>175</v>
      </c>
      <c r="B117" s="64">
        <v>4412331000</v>
      </c>
      <c r="C117" s="49" t="str">
        <f t="shared" si="2"/>
        <v>4412.33</v>
      </c>
      <c r="D117" s="49" t="str">
        <f t="shared" si="3"/>
        <v>441233</v>
      </c>
      <c r="E117" s="55" t="s">
        <v>175</v>
      </c>
      <c r="F117" s="56" t="s">
        <v>63</v>
      </c>
      <c r="G117" s="57"/>
    </row>
    <row r="118" spans="1:7" x14ac:dyDescent="0.25">
      <c r="A118" s="55" t="s">
        <v>176</v>
      </c>
      <c r="B118" s="64">
        <v>4412331010</v>
      </c>
      <c r="C118" s="49" t="str">
        <f t="shared" si="2"/>
        <v>4412.33</v>
      </c>
      <c r="D118" s="49" t="str">
        <f t="shared" si="3"/>
        <v>441233</v>
      </c>
      <c r="E118" s="55" t="s">
        <v>176</v>
      </c>
      <c r="F118" s="56" t="s">
        <v>63</v>
      </c>
      <c r="G118" s="57"/>
    </row>
    <row r="119" spans="1:7" x14ac:dyDescent="0.25">
      <c r="A119" s="55" t="s">
        <v>177</v>
      </c>
      <c r="B119" s="64">
        <v>4412331090</v>
      </c>
      <c r="C119" s="49" t="str">
        <f t="shared" si="2"/>
        <v>4412.33</v>
      </c>
      <c r="D119" s="49" t="str">
        <f t="shared" si="3"/>
        <v>441233</v>
      </c>
      <c r="E119" s="55" t="s">
        <v>177</v>
      </c>
      <c r="F119" s="56" t="s">
        <v>63</v>
      </c>
      <c r="G119" s="57"/>
    </row>
    <row r="120" spans="1:7" x14ac:dyDescent="0.25">
      <c r="A120" s="55" t="s">
        <v>178</v>
      </c>
      <c r="B120" s="64">
        <v>4412332000</v>
      </c>
      <c r="C120" s="49" t="str">
        <f t="shared" si="2"/>
        <v>4412.33</v>
      </c>
      <c r="D120" s="49" t="str">
        <f t="shared" si="3"/>
        <v>441233</v>
      </c>
      <c r="E120" s="55" t="s">
        <v>178</v>
      </c>
      <c r="F120" s="56" t="s">
        <v>63</v>
      </c>
      <c r="G120" s="57"/>
    </row>
    <row r="121" spans="1:7" x14ac:dyDescent="0.25">
      <c r="A121" s="55" t="s">
        <v>179</v>
      </c>
      <c r="B121" s="64">
        <v>4412333000</v>
      </c>
      <c r="C121" s="49" t="str">
        <f t="shared" si="2"/>
        <v>4412.33</v>
      </c>
      <c r="D121" s="49" t="str">
        <f t="shared" si="3"/>
        <v>441233</v>
      </c>
      <c r="E121" s="55" t="s">
        <v>179</v>
      </c>
      <c r="F121" s="56" t="s">
        <v>63</v>
      </c>
      <c r="G121" s="57"/>
    </row>
    <row r="122" spans="1:7" x14ac:dyDescent="0.25">
      <c r="A122" s="55" t="s">
        <v>180</v>
      </c>
      <c r="B122" s="64">
        <v>4412339000</v>
      </c>
      <c r="C122" s="49" t="str">
        <f t="shared" si="2"/>
        <v>4412.33</v>
      </c>
      <c r="D122" s="49" t="str">
        <f t="shared" si="3"/>
        <v>441233</v>
      </c>
      <c r="E122" s="55" t="s">
        <v>180</v>
      </c>
      <c r="F122" s="56" t="s">
        <v>63</v>
      </c>
      <c r="G122" s="57"/>
    </row>
    <row r="123" spans="1:7" x14ac:dyDescent="0.25">
      <c r="A123" s="55" t="s">
        <v>181</v>
      </c>
      <c r="B123" s="64">
        <v>4412340000</v>
      </c>
      <c r="C123" s="49" t="str">
        <f t="shared" si="2"/>
        <v>4412.34</v>
      </c>
      <c r="D123" s="49" t="str">
        <f t="shared" si="3"/>
        <v>441234</v>
      </c>
      <c r="E123" s="55" t="s">
        <v>181</v>
      </c>
      <c r="F123" s="56" t="s">
        <v>63</v>
      </c>
      <c r="G123" s="57"/>
    </row>
    <row r="124" spans="1:7" x14ac:dyDescent="0.25">
      <c r="A124" s="55" t="s">
        <v>182</v>
      </c>
      <c r="B124" s="64">
        <v>4412390010</v>
      </c>
      <c r="C124" s="49" t="str">
        <f t="shared" si="2"/>
        <v>4412.39</v>
      </c>
      <c r="D124" s="49" t="str">
        <f t="shared" si="3"/>
        <v>441239</v>
      </c>
      <c r="E124" s="55" t="s">
        <v>182</v>
      </c>
      <c r="F124" s="56" t="s">
        <v>63</v>
      </c>
      <c r="G124" s="57"/>
    </row>
    <row r="125" spans="1:7" x14ac:dyDescent="0.25">
      <c r="A125" s="55" t="s">
        <v>183</v>
      </c>
      <c r="B125" s="64">
        <v>4412390090</v>
      </c>
      <c r="C125" s="49" t="str">
        <f t="shared" si="2"/>
        <v>4412.39</v>
      </c>
      <c r="D125" s="49" t="str">
        <f t="shared" si="3"/>
        <v>441239</v>
      </c>
      <c r="E125" s="55" t="s">
        <v>183</v>
      </c>
      <c r="F125" s="56" t="s">
        <v>63</v>
      </c>
      <c r="G125" s="57"/>
    </row>
    <row r="126" spans="1:7" x14ac:dyDescent="0.25">
      <c r="A126" s="55" t="s">
        <v>184</v>
      </c>
      <c r="B126" s="64">
        <v>4412419100</v>
      </c>
      <c r="C126" s="49" t="str">
        <f t="shared" si="2"/>
        <v>4412.41</v>
      </c>
      <c r="D126" s="49" t="str">
        <f t="shared" si="3"/>
        <v>441241</v>
      </c>
      <c r="E126" s="55" t="s">
        <v>184</v>
      </c>
      <c r="F126" s="56" t="s">
        <v>63</v>
      </c>
      <c r="G126" s="57"/>
    </row>
    <row r="127" spans="1:7" x14ac:dyDescent="0.25">
      <c r="A127" s="55" t="s">
        <v>185</v>
      </c>
      <c r="B127" s="64">
        <v>4412419900</v>
      </c>
      <c r="C127" s="49" t="str">
        <f t="shared" si="2"/>
        <v>4412.41</v>
      </c>
      <c r="D127" s="49" t="str">
        <f t="shared" si="3"/>
        <v>441241</v>
      </c>
      <c r="E127" s="55" t="s">
        <v>185</v>
      </c>
      <c r="F127" s="56" t="s">
        <v>63</v>
      </c>
      <c r="G127" s="57"/>
    </row>
    <row r="128" spans="1:7" x14ac:dyDescent="0.25">
      <c r="A128" s="55" t="s">
        <v>186</v>
      </c>
      <c r="B128" s="64">
        <v>4412419910</v>
      </c>
      <c r="C128" s="49" t="str">
        <f t="shared" si="2"/>
        <v>4412.41</v>
      </c>
      <c r="D128" s="49" t="str">
        <f t="shared" si="3"/>
        <v>441241</v>
      </c>
      <c r="E128" s="55" t="s">
        <v>186</v>
      </c>
      <c r="F128" s="56" t="s">
        <v>63</v>
      </c>
      <c r="G128" s="57"/>
    </row>
    <row r="129" spans="1:7" x14ac:dyDescent="0.25">
      <c r="A129" s="55" t="s">
        <v>187</v>
      </c>
      <c r="B129" s="64">
        <v>4412419990</v>
      </c>
      <c r="C129" s="49" t="str">
        <f t="shared" si="2"/>
        <v>4412.41</v>
      </c>
      <c r="D129" s="49" t="str">
        <f t="shared" si="3"/>
        <v>441241</v>
      </c>
      <c r="E129" s="55" t="s">
        <v>187</v>
      </c>
      <c r="F129" s="56" t="s">
        <v>63</v>
      </c>
      <c r="G129" s="57"/>
    </row>
    <row r="130" spans="1:7" x14ac:dyDescent="0.25">
      <c r="A130" s="55" t="s">
        <v>188</v>
      </c>
      <c r="B130" s="64">
        <v>4412420000</v>
      </c>
      <c r="C130" s="49" t="str">
        <f t="shared" si="2"/>
        <v>4412.42</v>
      </c>
      <c r="D130" s="49" t="str">
        <f t="shared" si="3"/>
        <v>441242</v>
      </c>
      <c r="E130" s="55" t="s">
        <v>188</v>
      </c>
      <c r="F130" s="56" t="s">
        <v>63</v>
      </c>
      <c r="G130" s="57"/>
    </row>
    <row r="131" spans="1:7" x14ac:dyDescent="0.25">
      <c r="A131" s="55" t="s">
        <v>189</v>
      </c>
      <c r="B131" s="64">
        <v>4412490000</v>
      </c>
      <c r="C131" s="49" t="str">
        <f t="shared" ref="C131:C194" si="4">MID(A131,1,7)</f>
        <v>4412.49</v>
      </c>
      <c r="D131" s="49" t="str">
        <f t="shared" ref="D131:D194" si="5">MID(B131,1,6)</f>
        <v>441249</v>
      </c>
      <c r="E131" s="55" t="s">
        <v>189</v>
      </c>
      <c r="F131" s="56" t="s">
        <v>63</v>
      </c>
      <c r="G131" s="57"/>
    </row>
    <row r="132" spans="1:7" x14ac:dyDescent="0.25">
      <c r="A132" s="55" t="s">
        <v>190</v>
      </c>
      <c r="B132" s="64">
        <v>4412490010</v>
      </c>
      <c r="C132" s="49" t="str">
        <f t="shared" si="4"/>
        <v>4412.49</v>
      </c>
      <c r="D132" s="49" t="str">
        <f t="shared" si="5"/>
        <v>441249</v>
      </c>
      <c r="E132" s="55" t="s">
        <v>190</v>
      </c>
      <c r="F132" s="56" t="s">
        <v>63</v>
      </c>
      <c r="G132" s="57"/>
    </row>
    <row r="133" spans="1:7" x14ac:dyDescent="0.25">
      <c r="A133" s="55" t="s">
        <v>191</v>
      </c>
      <c r="B133" s="64">
        <v>4412490090</v>
      </c>
      <c r="C133" s="49" t="str">
        <f t="shared" si="4"/>
        <v>4412.49</v>
      </c>
      <c r="D133" s="49" t="str">
        <f t="shared" si="5"/>
        <v>441249</v>
      </c>
      <c r="E133" s="55" t="s">
        <v>191</v>
      </c>
      <c r="F133" s="56" t="s">
        <v>63</v>
      </c>
      <c r="G133" s="57"/>
    </row>
    <row r="134" spans="1:7" x14ac:dyDescent="0.25">
      <c r="A134" s="55" t="s">
        <v>192</v>
      </c>
      <c r="B134" s="64">
        <v>4412511000</v>
      </c>
      <c r="C134" s="49" t="str">
        <f t="shared" si="4"/>
        <v>4412.51</v>
      </c>
      <c r="D134" s="49" t="str">
        <f t="shared" si="5"/>
        <v>441251</v>
      </c>
      <c r="E134" s="55" t="s">
        <v>192</v>
      </c>
      <c r="F134" s="56" t="s">
        <v>63</v>
      </c>
      <c r="G134" s="57"/>
    </row>
    <row r="135" spans="1:7" x14ac:dyDescent="0.25">
      <c r="A135" s="55" t="s">
        <v>193</v>
      </c>
      <c r="B135" s="64">
        <v>4412519000</v>
      </c>
      <c r="C135" s="49" t="str">
        <f t="shared" si="4"/>
        <v>4412.51</v>
      </c>
      <c r="D135" s="49" t="str">
        <f t="shared" si="5"/>
        <v>441251</v>
      </c>
      <c r="E135" s="55" t="s">
        <v>193</v>
      </c>
      <c r="F135" s="56" t="s">
        <v>63</v>
      </c>
      <c r="G135" s="57"/>
    </row>
    <row r="136" spans="1:7" x14ac:dyDescent="0.25">
      <c r="A136" s="55" t="s">
        <v>194</v>
      </c>
      <c r="B136" s="64">
        <v>4412520000</v>
      </c>
      <c r="C136" s="49" t="str">
        <f t="shared" si="4"/>
        <v>4412.52</v>
      </c>
      <c r="D136" s="49" t="str">
        <f t="shared" si="5"/>
        <v>441252</v>
      </c>
      <c r="E136" s="55" t="s">
        <v>194</v>
      </c>
      <c r="F136" s="56" t="s">
        <v>63</v>
      </c>
      <c r="G136" s="57"/>
    </row>
    <row r="137" spans="1:7" x14ac:dyDescent="0.25">
      <c r="A137" s="55" t="s">
        <v>195</v>
      </c>
      <c r="B137" s="64">
        <v>4412590000</v>
      </c>
      <c r="C137" s="49" t="str">
        <f t="shared" si="4"/>
        <v>4412.59</v>
      </c>
      <c r="D137" s="49" t="str">
        <f t="shared" si="5"/>
        <v>441259</v>
      </c>
      <c r="E137" s="55" t="s">
        <v>195</v>
      </c>
      <c r="F137" s="56" t="s">
        <v>63</v>
      </c>
      <c r="G137" s="57"/>
    </row>
    <row r="138" spans="1:7" x14ac:dyDescent="0.25">
      <c r="A138" s="55" t="s">
        <v>196</v>
      </c>
      <c r="B138" s="64">
        <v>4412911000</v>
      </c>
      <c r="C138" s="49" t="str">
        <f t="shared" si="4"/>
        <v>4412.91</v>
      </c>
      <c r="D138" s="49" t="str">
        <f t="shared" si="5"/>
        <v>441291</v>
      </c>
      <c r="E138" s="55" t="s">
        <v>196</v>
      </c>
      <c r="F138" s="56" t="s">
        <v>63</v>
      </c>
      <c r="G138" s="57"/>
    </row>
    <row r="139" spans="1:7" x14ac:dyDescent="0.25">
      <c r="A139" s="55" t="s">
        <v>197</v>
      </c>
      <c r="B139" s="64">
        <v>4412919100</v>
      </c>
      <c r="C139" s="49" t="str">
        <f t="shared" si="4"/>
        <v>4412.91</v>
      </c>
      <c r="D139" s="49" t="str">
        <f t="shared" si="5"/>
        <v>441291</v>
      </c>
      <c r="E139" s="55" t="s">
        <v>197</v>
      </c>
      <c r="F139" s="56" t="s">
        <v>63</v>
      </c>
      <c r="G139" s="57"/>
    </row>
    <row r="140" spans="1:7" x14ac:dyDescent="0.25">
      <c r="A140" s="55" t="s">
        <v>198</v>
      </c>
      <c r="B140" s="64">
        <v>4412919900</v>
      </c>
      <c r="C140" s="49" t="str">
        <f t="shared" si="4"/>
        <v>4412.91</v>
      </c>
      <c r="D140" s="49" t="str">
        <f t="shared" si="5"/>
        <v>441291</v>
      </c>
      <c r="E140" s="55" t="s">
        <v>198</v>
      </c>
      <c r="F140" s="56" t="s">
        <v>63</v>
      </c>
      <c r="G140" s="57"/>
    </row>
    <row r="141" spans="1:7" x14ac:dyDescent="0.25">
      <c r="A141" s="55" t="s">
        <v>199</v>
      </c>
      <c r="B141" s="64">
        <v>4412921000</v>
      </c>
      <c r="C141" s="49" t="str">
        <f t="shared" si="4"/>
        <v>4412.92</v>
      </c>
      <c r="D141" s="49" t="str">
        <f t="shared" si="5"/>
        <v>441292</v>
      </c>
      <c r="E141" s="55" t="s">
        <v>199</v>
      </c>
      <c r="F141" s="56" t="s">
        <v>63</v>
      </c>
      <c r="G141" s="57"/>
    </row>
    <row r="142" spans="1:7" x14ac:dyDescent="0.25">
      <c r="A142" s="55" t="s">
        <v>200</v>
      </c>
      <c r="B142" s="64">
        <v>4412929000</v>
      </c>
      <c r="C142" s="49" t="str">
        <f t="shared" si="4"/>
        <v>4412.92</v>
      </c>
      <c r="D142" s="49" t="str">
        <f t="shared" si="5"/>
        <v>441292</v>
      </c>
      <c r="E142" s="55" t="s">
        <v>200</v>
      </c>
      <c r="F142" s="56" t="s">
        <v>63</v>
      </c>
      <c r="G142" s="57"/>
    </row>
    <row r="143" spans="1:7" x14ac:dyDescent="0.25">
      <c r="A143" s="55" t="s">
        <v>201</v>
      </c>
      <c r="B143" s="64">
        <v>4412991000</v>
      </c>
      <c r="C143" s="49" t="str">
        <f t="shared" si="4"/>
        <v>4412.99</v>
      </c>
      <c r="D143" s="49" t="str">
        <f t="shared" si="5"/>
        <v>441299</v>
      </c>
      <c r="E143" s="55" t="s">
        <v>201</v>
      </c>
      <c r="F143" s="56" t="s">
        <v>63</v>
      </c>
      <c r="G143" s="57"/>
    </row>
    <row r="144" spans="1:7" x14ac:dyDescent="0.25">
      <c r="A144" s="55" t="s">
        <v>202</v>
      </c>
      <c r="B144" s="64">
        <v>4412994010</v>
      </c>
      <c r="C144" s="49" t="str">
        <f t="shared" si="4"/>
        <v>4412.99</v>
      </c>
      <c r="D144" s="49" t="str">
        <f t="shared" si="5"/>
        <v>441299</v>
      </c>
      <c r="E144" s="55" t="s">
        <v>202</v>
      </c>
      <c r="F144" s="56" t="s">
        <v>63</v>
      </c>
      <c r="G144" s="57"/>
    </row>
    <row r="145" spans="1:7" x14ac:dyDescent="0.25">
      <c r="A145" s="55" t="s">
        <v>203</v>
      </c>
      <c r="B145" s="64">
        <v>4412994090</v>
      </c>
      <c r="C145" s="49" t="str">
        <f t="shared" si="4"/>
        <v>4412.99</v>
      </c>
      <c r="D145" s="49" t="str">
        <f t="shared" si="5"/>
        <v>441299</v>
      </c>
      <c r="E145" s="55" t="s">
        <v>203</v>
      </c>
      <c r="F145" s="56" t="s">
        <v>63</v>
      </c>
      <c r="G145" s="57"/>
    </row>
    <row r="146" spans="1:7" x14ac:dyDescent="0.25">
      <c r="A146" s="55" t="s">
        <v>204</v>
      </c>
      <c r="B146" s="64">
        <v>4412995090</v>
      </c>
      <c r="C146" s="49" t="str">
        <f t="shared" si="4"/>
        <v>4412.99</v>
      </c>
      <c r="D146" s="49" t="str">
        <f t="shared" si="5"/>
        <v>441299</v>
      </c>
      <c r="E146" s="55" t="s">
        <v>204</v>
      </c>
      <c r="F146" s="56" t="s">
        <v>63</v>
      </c>
      <c r="G146" s="57"/>
    </row>
    <row r="147" spans="1:7" x14ac:dyDescent="0.25">
      <c r="A147" s="55" t="s">
        <v>205</v>
      </c>
      <c r="B147" s="64">
        <v>4412997090</v>
      </c>
      <c r="C147" s="49" t="str">
        <f t="shared" si="4"/>
        <v>4412.99</v>
      </c>
      <c r="D147" s="49" t="str">
        <f t="shared" si="5"/>
        <v>441299</v>
      </c>
      <c r="E147" s="55" t="s">
        <v>205</v>
      </c>
      <c r="F147" s="56" t="s">
        <v>63</v>
      </c>
      <c r="G147" s="57"/>
    </row>
    <row r="148" spans="1:7" x14ac:dyDescent="0.25">
      <c r="A148" s="55" t="s">
        <v>206</v>
      </c>
      <c r="B148" s="64">
        <v>4412998510</v>
      </c>
      <c r="C148" s="49" t="str">
        <f t="shared" si="4"/>
        <v>4412.99</v>
      </c>
      <c r="D148" s="49" t="str">
        <f t="shared" si="5"/>
        <v>441299</v>
      </c>
      <c r="E148" s="55" t="s">
        <v>206</v>
      </c>
      <c r="F148" s="56" t="s">
        <v>63</v>
      </c>
      <c r="G148" s="57"/>
    </row>
    <row r="149" spans="1:7" x14ac:dyDescent="0.25">
      <c r="A149" s="55" t="s">
        <v>207</v>
      </c>
      <c r="B149" s="64">
        <v>4412998590</v>
      </c>
      <c r="C149" s="49" t="str">
        <f t="shared" si="4"/>
        <v>4412.99</v>
      </c>
      <c r="D149" s="49" t="str">
        <f t="shared" si="5"/>
        <v>441299</v>
      </c>
      <c r="E149" s="55" t="s">
        <v>207</v>
      </c>
      <c r="F149" s="56" t="s">
        <v>63</v>
      </c>
      <c r="G149" s="57"/>
    </row>
    <row r="150" spans="1:7" x14ac:dyDescent="0.25">
      <c r="A150" s="55" t="s">
        <v>208</v>
      </c>
      <c r="B150" s="64">
        <v>4412999000</v>
      </c>
      <c r="C150" s="49" t="str">
        <f t="shared" si="4"/>
        <v>4412.99</v>
      </c>
      <c r="D150" s="49" t="str">
        <f t="shared" si="5"/>
        <v>441299</v>
      </c>
      <c r="E150" s="55" t="s">
        <v>208</v>
      </c>
      <c r="F150" s="56" t="s">
        <v>63</v>
      </c>
      <c r="G150" s="57"/>
    </row>
    <row r="151" spans="1:7" x14ac:dyDescent="0.25">
      <c r="A151" s="55" t="s">
        <v>209</v>
      </c>
      <c r="B151" s="64">
        <v>4412999010</v>
      </c>
      <c r="C151" s="49" t="str">
        <f t="shared" si="4"/>
        <v>4412.99</v>
      </c>
      <c r="D151" s="49" t="str">
        <f t="shared" si="5"/>
        <v>441299</v>
      </c>
      <c r="E151" s="55" t="s">
        <v>209</v>
      </c>
      <c r="F151" s="56" t="s">
        <v>63</v>
      </c>
      <c r="G151" s="57"/>
    </row>
    <row r="152" spans="1:7" x14ac:dyDescent="0.25">
      <c r="A152" s="55" t="s">
        <v>210</v>
      </c>
      <c r="B152" s="64">
        <v>4412999090</v>
      </c>
      <c r="C152" s="49" t="str">
        <f t="shared" si="4"/>
        <v>4412.99</v>
      </c>
      <c r="D152" s="49" t="str">
        <f t="shared" si="5"/>
        <v>441299</v>
      </c>
      <c r="E152" s="55" t="s">
        <v>210</v>
      </c>
      <c r="F152" s="56" t="s">
        <v>63</v>
      </c>
      <c r="G152" s="57"/>
    </row>
    <row r="153" spans="1:7" x14ac:dyDescent="0.25">
      <c r="A153" s="55" t="s">
        <v>211</v>
      </c>
      <c r="B153" s="64">
        <v>4418731000</v>
      </c>
      <c r="C153" s="49" t="str">
        <f t="shared" si="4"/>
        <v>4418.73</v>
      </c>
      <c r="D153" s="49" t="str">
        <f t="shared" si="5"/>
        <v>441873</v>
      </c>
      <c r="E153" s="55" t="s">
        <v>211</v>
      </c>
      <c r="F153" s="56" t="s">
        <v>63</v>
      </c>
      <c r="G153" s="57"/>
    </row>
    <row r="154" spans="1:7" x14ac:dyDescent="0.25">
      <c r="A154" s="55" t="s">
        <v>212</v>
      </c>
      <c r="B154" s="64">
        <v>4418740000</v>
      </c>
      <c r="C154" s="49" t="str">
        <f t="shared" si="4"/>
        <v>4418.74</v>
      </c>
      <c r="D154" s="49" t="str">
        <f t="shared" si="5"/>
        <v>441874</v>
      </c>
      <c r="E154" s="55" t="s">
        <v>212</v>
      </c>
      <c r="F154" s="56" t="s">
        <v>63</v>
      </c>
      <c r="G154" s="57"/>
    </row>
    <row r="155" spans="1:7" x14ac:dyDescent="0.25">
      <c r="A155" s="55" t="s">
        <v>213</v>
      </c>
      <c r="B155" s="64">
        <v>4418750000</v>
      </c>
      <c r="C155" s="49" t="str">
        <f t="shared" si="4"/>
        <v>4418.75</v>
      </c>
      <c r="D155" s="49" t="str">
        <f t="shared" si="5"/>
        <v>441875</v>
      </c>
      <c r="E155" s="55" t="s">
        <v>213</v>
      </c>
      <c r="F155" s="56" t="s">
        <v>63</v>
      </c>
      <c r="G155" s="57"/>
    </row>
    <row r="156" spans="1:7" x14ac:dyDescent="0.25">
      <c r="A156" s="55" t="s">
        <v>214</v>
      </c>
      <c r="B156" s="64">
        <v>4418790000</v>
      </c>
      <c r="C156" s="49" t="str">
        <f t="shared" si="4"/>
        <v>4418.79</v>
      </c>
      <c r="D156" s="49" t="str">
        <f t="shared" si="5"/>
        <v>441879</v>
      </c>
      <c r="E156" s="55" t="s">
        <v>214</v>
      </c>
      <c r="F156" s="56" t="s">
        <v>63</v>
      </c>
      <c r="G156" s="57"/>
    </row>
    <row r="157" spans="1:7" x14ac:dyDescent="0.25">
      <c r="A157" s="55" t="s">
        <v>215</v>
      </c>
      <c r="B157" s="64">
        <v>5703100000</v>
      </c>
      <c r="C157" s="49" t="str">
        <f t="shared" si="4"/>
        <v>5703.10</v>
      </c>
      <c r="D157" s="49" t="str">
        <f t="shared" si="5"/>
        <v>570310</v>
      </c>
      <c r="E157" s="55" t="s">
        <v>215</v>
      </c>
      <c r="F157" s="56" t="s">
        <v>63</v>
      </c>
      <c r="G157" s="57"/>
    </row>
    <row r="158" spans="1:7" x14ac:dyDescent="0.25">
      <c r="A158" s="55" t="s">
        <v>216</v>
      </c>
      <c r="B158" s="64">
        <v>5703210000</v>
      </c>
      <c r="C158" s="49" t="str">
        <f t="shared" si="4"/>
        <v>5703.21</v>
      </c>
      <c r="D158" s="49" t="str">
        <f t="shared" si="5"/>
        <v>570321</v>
      </c>
      <c r="E158" s="55" t="s">
        <v>216</v>
      </c>
      <c r="F158" s="56" t="s">
        <v>63</v>
      </c>
      <c r="G158" s="57"/>
    </row>
    <row r="159" spans="1:7" x14ac:dyDescent="0.25">
      <c r="A159" s="55" t="s">
        <v>217</v>
      </c>
      <c r="B159" s="64">
        <v>5703291000</v>
      </c>
      <c r="C159" s="49" t="str">
        <f t="shared" si="4"/>
        <v>5703.29</v>
      </c>
      <c r="D159" s="49" t="str">
        <f t="shared" si="5"/>
        <v>570329</v>
      </c>
      <c r="E159" s="55" t="s">
        <v>217</v>
      </c>
      <c r="F159" s="56" t="s">
        <v>63</v>
      </c>
      <c r="G159" s="57"/>
    </row>
    <row r="160" spans="1:7" x14ac:dyDescent="0.25">
      <c r="A160" s="55" t="s">
        <v>218</v>
      </c>
      <c r="B160" s="64">
        <v>5703299100</v>
      </c>
      <c r="C160" s="49" t="str">
        <f t="shared" si="4"/>
        <v>5703.29</v>
      </c>
      <c r="D160" s="49" t="str">
        <f t="shared" si="5"/>
        <v>570329</v>
      </c>
      <c r="E160" s="55" t="s">
        <v>218</v>
      </c>
      <c r="F160" s="56" t="s">
        <v>63</v>
      </c>
      <c r="G160" s="57"/>
    </row>
    <row r="161" spans="1:7" x14ac:dyDescent="0.25">
      <c r="A161" s="55" t="s">
        <v>219</v>
      </c>
      <c r="B161" s="64">
        <v>5703299990</v>
      </c>
      <c r="C161" s="49" t="str">
        <f t="shared" si="4"/>
        <v>5703.29</v>
      </c>
      <c r="D161" s="49" t="str">
        <f t="shared" si="5"/>
        <v>570329</v>
      </c>
      <c r="E161" s="55" t="s">
        <v>219</v>
      </c>
      <c r="F161" s="56" t="s">
        <v>63</v>
      </c>
      <c r="G161" s="57"/>
    </row>
    <row r="162" spans="1:7" x14ac:dyDescent="0.25">
      <c r="A162" s="55" t="s">
        <v>220</v>
      </c>
      <c r="B162" s="64">
        <v>5703310000</v>
      </c>
      <c r="C162" s="49" t="str">
        <f t="shared" si="4"/>
        <v>5703.31</v>
      </c>
      <c r="D162" s="49" t="str">
        <f t="shared" si="5"/>
        <v>570331</v>
      </c>
      <c r="E162" s="55" t="s">
        <v>220</v>
      </c>
      <c r="F162" s="56" t="s">
        <v>63</v>
      </c>
      <c r="G162" s="57"/>
    </row>
    <row r="163" spans="1:7" x14ac:dyDescent="0.25">
      <c r="A163" s="55" t="s">
        <v>221</v>
      </c>
      <c r="B163" s="64">
        <v>5703391000</v>
      </c>
      <c r="C163" s="49" t="str">
        <f t="shared" si="4"/>
        <v>5703.39</v>
      </c>
      <c r="D163" s="49" t="str">
        <f t="shared" si="5"/>
        <v>570339</v>
      </c>
      <c r="E163" s="55" t="s">
        <v>221</v>
      </c>
      <c r="F163" s="56" t="s">
        <v>63</v>
      </c>
      <c r="G163" s="57"/>
    </row>
    <row r="164" spans="1:7" x14ac:dyDescent="0.25">
      <c r="A164" s="55" t="s">
        <v>222</v>
      </c>
      <c r="B164" s="64">
        <v>5703391900</v>
      </c>
      <c r="C164" s="49" t="str">
        <f t="shared" si="4"/>
        <v>5703.39</v>
      </c>
      <c r="D164" s="49" t="str">
        <f t="shared" si="5"/>
        <v>570339</v>
      </c>
      <c r="E164" s="55" t="s">
        <v>222</v>
      </c>
      <c r="F164" s="56" t="s">
        <v>63</v>
      </c>
      <c r="G164" s="57"/>
    </row>
    <row r="165" spans="1:7" x14ac:dyDescent="0.25">
      <c r="A165" s="55" t="s">
        <v>223</v>
      </c>
      <c r="B165" s="64">
        <v>5703399100</v>
      </c>
      <c r="C165" s="49" t="str">
        <f t="shared" si="4"/>
        <v>5703.39</v>
      </c>
      <c r="D165" s="49" t="str">
        <f t="shared" si="5"/>
        <v>570339</v>
      </c>
      <c r="E165" s="55" t="s">
        <v>223</v>
      </c>
      <c r="F165" s="56" t="s">
        <v>63</v>
      </c>
      <c r="G165" s="57"/>
    </row>
    <row r="166" spans="1:7" x14ac:dyDescent="0.25">
      <c r="A166" s="55" t="s">
        <v>224</v>
      </c>
      <c r="B166" s="64">
        <v>57033999</v>
      </c>
      <c r="C166" s="49" t="str">
        <f t="shared" si="4"/>
        <v>5703.39</v>
      </c>
      <c r="D166" s="49" t="str">
        <f t="shared" si="5"/>
        <v>570339</v>
      </c>
      <c r="E166" s="55" t="s">
        <v>224</v>
      </c>
      <c r="F166" s="56" t="s">
        <v>63</v>
      </c>
      <c r="G166" s="57"/>
    </row>
    <row r="167" spans="1:7" x14ac:dyDescent="0.25">
      <c r="A167" s="55" t="s">
        <v>225</v>
      </c>
      <c r="B167" s="64">
        <v>5703399900</v>
      </c>
      <c r="C167" s="49" t="str">
        <f t="shared" si="4"/>
        <v>5703.39</v>
      </c>
      <c r="D167" s="49" t="str">
        <f t="shared" si="5"/>
        <v>570339</v>
      </c>
      <c r="E167" s="55" t="s">
        <v>225</v>
      </c>
      <c r="F167" s="56" t="s">
        <v>63</v>
      </c>
      <c r="G167" s="57"/>
    </row>
    <row r="168" spans="1:7" x14ac:dyDescent="0.25">
      <c r="A168" s="55" t="s">
        <v>226</v>
      </c>
      <c r="B168" s="64">
        <v>5703902010</v>
      </c>
      <c r="C168" s="49" t="str">
        <f t="shared" si="4"/>
        <v>5703.90</v>
      </c>
      <c r="D168" s="49" t="str">
        <f t="shared" si="5"/>
        <v>570390</v>
      </c>
      <c r="E168" s="55" t="s">
        <v>226</v>
      </c>
      <c r="F168" s="56" t="s">
        <v>63</v>
      </c>
      <c r="G168" s="57"/>
    </row>
    <row r="169" spans="1:7" x14ac:dyDescent="0.25">
      <c r="A169" s="55" t="s">
        <v>227</v>
      </c>
      <c r="B169" s="64">
        <v>5703902090</v>
      </c>
      <c r="C169" s="49" t="str">
        <f t="shared" si="4"/>
        <v>5703.90</v>
      </c>
      <c r="D169" s="49" t="str">
        <f t="shared" si="5"/>
        <v>570390</v>
      </c>
      <c r="E169" s="55" t="s">
        <v>227</v>
      </c>
      <c r="F169" s="56" t="s">
        <v>63</v>
      </c>
      <c r="G169" s="57"/>
    </row>
    <row r="170" spans="1:7" x14ac:dyDescent="0.25">
      <c r="A170" s="55" t="s">
        <v>228</v>
      </c>
      <c r="B170" s="64">
        <v>5703908010</v>
      </c>
      <c r="C170" s="49" t="str">
        <f t="shared" si="4"/>
        <v>5703.90</v>
      </c>
      <c r="D170" s="49" t="str">
        <f t="shared" si="5"/>
        <v>570390</v>
      </c>
      <c r="E170" s="55" t="s">
        <v>228</v>
      </c>
      <c r="F170" s="56" t="s">
        <v>63</v>
      </c>
      <c r="G170" s="57"/>
    </row>
    <row r="171" spans="1:7" x14ac:dyDescent="0.25">
      <c r="A171" s="55" t="s">
        <v>229</v>
      </c>
      <c r="B171" s="64">
        <v>5703908090</v>
      </c>
      <c r="C171" s="49" t="str">
        <f t="shared" si="4"/>
        <v>5703.90</v>
      </c>
      <c r="D171" s="49" t="str">
        <f t="shared" si="5"/>
        <v>570390</v>
      </c>
      <c r="E171" s="55" t="s">
        <v>229</v>
      </c>
      <c r="F171" s="56" t="s">
        <v>63</v>
      </c>
      <c r="G171" s="57"/>
    </row>
    <row r="172" spans="1:7" x14ac:dyDescent="0.25">
      <c r="A172" s="55" t="s">
        <v>230</v>
      </c>
      <c r="B172" s="64">
        <v>5704100000</v>
      </c>
      <c r="C172" s="49" t="str">
        <f t="shared" si="4"/>
        <v>5704.10</v>
      </c>
      <c r="D172" s="49" t="str">
        <f t="shared" si="5"/>
        <v>570410</v>
      </c>
      <c r="E172" s="55" t="s">
        <v>230</v>
      </c>
      <c r="F172" s="56" t="s">
        <v>63</v>
      </c>
      <c r="G172" s="57"/>
    </row>
    <row r="173" spans="1:7" x14ac:dyDescent="0.25">
      <c r="A173" s="55" t="s">
        <v>231</v>
      </c>
      <c r="B173" s="64">
        <v>5704200010</v>
      </c>
      <c r="C173" s="49" t="str">
        <f t="shared" si="4"/>
        <v>5704.20</v>
      </c>
      <c r="D173" s="49" t="str">
        <f t="shared" si="5"/>
        <v>570420</v>
      </c>
      <c r="E173" s="55" t="s">
        <v>231</v>
      </c>
      <c r="F173" s="56" t="s">
        <v>63</v>
      </c>
      <c r="G173" s="57"/>
    </row>
    <row r="174" spans="1:7" x14ac:dyDescent="0.25">
      <c r="A174" s="55" t="s">
        <v>232</v>
      </c>
      <c r="B174" s="64">
        <v>5704200090</v>
      </c>
      <c r="C174" s="49" t="str">
        <f t="shared" si="4"/>
        <v>5704.20</v>
      </c>
      <c r="D174" s="49" t="str">
        <f t="shared" si="5"/>
        <v>570420</v>
      </c>
      <c r="E174" s="55" t="s">
        <v>232</v>
      </c>
      <c r="F174" s="56" t="s">
        <v>63</v>
      </c>
      <c r="G174" s="57"/>
    </row>
    <row r="175" spans="1:7" x14ac:dyDescent="0.25">
      <c r="A175" s="55" t="s">
        <v>233</v>
      </c>
      <c r="B175" s="64">
        <v>5704900010</v>
      </c>
      <c r="C175" s="49" t="str">
        <f t="shared" si="4"/>
        <v>5704.90</v>
      </c>
      <c r="D175" s="49" t="str">
        <f t="shared" si="5"/>
        <v>570490</v>
      </c>
      <c r="E175" s="55" t="s">
        <v>233</v>
      </c>
      <c r="F175" s="56" t="s">
        <v>63</v>
      </c>
      <c r="G175" s="57"/>
    </row>
    <row r="176" spans="1:7" x14ac:dyDescent="0.25">
      <c r="A176" s="55" t="s">
        <v>234</v>
      </c>
      <c r="B176" s="64">
        <v>5704900090</v>
      </c>
      <c r="C176" s="49" t="str">
        <f t="shared" si="4"/>
        <v>5704.90</v>
      </c>
      <c r="D176" s="49" t="str">
        <f t="shared" si="5"/>
        <v>570490</v>
      </c>
      <c r="E176" s="55" t="s">
        <v>234</v>
      </c>
      <c r="F176" s="56" t="s">
        <v>63</v>
      </c>
      <c r="G176" s="57"/>
    </row>
    <row r="177" spans="1:7" x14ac:dyDescent="0.25">
      <c r="A177" s="55" t="s">
        <v>233</v>
      </c>
      <c r="B177" s="64">
        <v>5704900010</v>
      </c>
      <c r="C177" s="49" t="str">
        <f t="shared" si="4"/>
        <v>5704.90</v>
      </c>
      <c r="D177" s="49" t="str">
        <f t="shared" si="5"/>
        <v>570490</v>
      </c>
      <c r="E177" s="55" t="s">
        <v>233</v>
      </c>
      <c r="F177" s="56" t="s">
        <v>63</v>
      </c>
      <c r="G177" s="57"/>
    </row>
    <row r="178" spans="1:7" x14ac:dyDescent="0.25">
      <c r="A178" s="55" t="s">
        <v>234</v>
      </c>
      <c r="B178" s="64">
        <v>5704900090</v>
      </c>
      <c r="C178" s="49" t="str">
        <f t="shared" si="4"/>
        <v>5704.90</v>
      </c>
      <c r="D178" s="49" t="str">
        <f t="shared" si="5"/>
        <v>570490</v>
      </c>
      <c r="E178" s="55" t="s">
        <v>234</v>
      </c>
      <c r="F178" s="56" t="s">
        <v>63</v>
      </c>
      <c r="G178" s="57"/>
    </row>
    <row r="179" spans="1:7" x14ac:dyDescent="0.25">
      <c r="A179" s="55" t="s">
        <v>235</v>
      </c>
      <c r="B179" s="64">
        <v>5802100000</v>
      </c>
      <c r="C179" s="49" t="str">
        <f t="shared" si="4"/>
        <v>5802.10</v>
      </c>
      <c r="D179" s="49" t="str">
        <f t="shared" si="5"/>
        <v>580210</v>
      </c>
      <c r="E179" s="55" t="s">
        <v>235</v>
      </c>
      <c r="F179" s="56" t="s">
        <v>63</v>
      </c>
      <c r="G179" s="57"/>
    </row>
    <row r="180" spans="1:7" x14ac:dyDescent="0.25">
      <c r="A180" s="55" t="s">
        <v>236</v>
      </c>
      <c r="B180" s="64">
        <v>5802200000</v>
      </c>
      <c r="C180" s="49" t="str">
        <f t="shared" si="4"/>
        <v>5802.20</v>
      </c>
      <c r="D180" s="49" t="str">
        <f t="shared" si="5"/>
        <v>580220</v>
      </c>
      <c r="E180" s="55" t="s">
        <v>236</v>
      </c>
      <c r="F180" s="56" t="s">
        <v>63</v>
      </c>
      <c r="G180" s="57"/>
    </row>
    <row r="181" spans="1:7" x14ac:dyDescent="0.25">
      <c r="A181" s="55" t="s">
        <v>237</v>
      </c>
      <c r="B181" s="64">
        <v>5802300000</v>
      </c>
      <c r="C181" s="49" t="str">
        <f t="shared" si="4"/>
        <v>5802.30</v>
      </c>
      <c r="D181" s="49" t="str">
        <f t="shared" si="5"/>
        <v>580230</v>
      </c>
      <c r="E181" s="55" t="s">
        <v>237</v>
      </c>
      <c r="F181" s="56" t="s">
        <v>63</v>
      </c>
      <c r="G181" s="57"/>
    </row>
    <row r="182" spans="1:7" x14ac:dyDescent="0.25">
      <c r="A182" s="55" t="s">
        <v>238</v>
      </c>
      <c r="B182" s="64">
        <v>5811000020</v>
      </c>
      <c r="C182" s="49" t="str">
        <f t="shared" si="4"/>
        <v>5811.00</v>
      </c>
      <c r="D182" s="49" t="str">
        <f t="shared" si="5"/>
        <v>581100</v>
      </c>
      <c r="E182" s="55" t="s">
        <v>238</v>
      </c>
      <c r="F182" s="56" t="s">
        <v>63</v>
      </c>
      <c r="G182" s="57"/>
    </row>
    <row r="183" spans="1:7" x14ac:dyDescent="0.25">
      <c r="A183" s="55" t="s">
        <v>239</v>
      </c>
      <c r="B183" s="64">
        <v>5811000093</v>
      </c>
      <c r="C183" s="49" t="str">
        <f t="shared" si="4"/>
        <v>5811.00</v>
      </c>
      <c r="D183" s="49" t="str">
        <f t="shared" si="5"/>
        <v>581100</v>
      </c>
      <c r="E183" s="55" t="s">
        <v>239</v>
      </c>
      <c r="F183" s="56" t="s">
        <v>63</v>
      </c>
      <c r="G183" s="57"/>
    </row>
    <row r="184" spans="1:7" x14ac:dyDescent="0.25">
      <c r="A184" s="55" t="s">
        <v>240</v>
      </c>
      <c r="B184" s="64">
        <v>5811000095</v>
      </c>
      <c r="C184" s="49" t="str">
        <f t="shared" si="4"/>
        <v>5811.00</v>
      </c>
      <c r="D184" s="49" t="str">
        <f t="shared" si="5"/>
        <v>581100</v>
      </c>
      <c r="E184" s="55" t="s">
        <v>240</v>
      </c>
      <c r="F184" s="56" t="s">
        <v>63</v>
      </c>
      <c r="G184" s="57"/>
    </row>
    <row r="185" spans="1:7" x14ac:dyDescent="0.25">
      <c r="A185" s="55" t="s">
        <v>241</v>
      </c>
      <c r="B185" s="64">
        <v>5811000096</v>
      </c>
      <c r="C185" s="49" t="str">
        <f t="shared" si="4"/>
        <v>5811.00</v>
      </c>
      <c r="D185" s="49" t="str">
        <f t="shared" si="5"/>
        <v>581100</v>
      </c>
      <c r="E185" s="55" t="s">
        <v>241</v>
      </c>
      <c r="F185" s="56" t="s">
        <v>63</v>
      </c>
      <c r="G185" s="57"/>
    </row>
    <row r="186" spans="1:7" x14ac:dyDescent="0.25">
      <c r="A186" s="55" t="s">
        <v>242</v>
      </c>
      <c r="B186" s="64">
        <v>5811000099</v>
      </c>
      <c r="C186" s="49" t="str">
        <f t="shared" si="4"/>
        <v>5811.00</v>
      </c>
      <c r="D186" s="49" t="str">
        <f t="shared" si="5"/>
        <v>581100</v>
      </c>
      <c r="E186" s="55" t="s">
        <v>242</v>
      </c>
      <c r="F186" s="56" t="s">
        <v>63</v>
      </c>
      <c r="G186" s="57"/>
    </row>
    <row r="187" spans="1:7" x14ac:dyDescent="0.25">
      <c r="A187" s="55" t="s">
        <v>243</v>
      </c>
      <c r="B187" s="64">
        <v>5903101000</v>
      </c>
      <c r="C187" s="49" t="str">
        <f t="shared" si="4"/>
        <v>5903.10</v>
      </c>
      <c r="D187" s="49" t="str">
        <f t="shared" si="5"/>
        <v>590310</v>
      </c>
      <c r="E187" s="55" t="s">
        <v>243</v>
      </c>
      <c r="F187" s="56" t="s">
        <v>63</v>
      </c>
      <c r="G187" s="57"/>
    </row>
    <row r="188" spans="1:7" x14ac:dyDescent="0.25">
      <c r="A188" s="55" t="s">
        <v>244</v>
      </c>
      <c r="B188" s="64">
        <v>5903109000</v>
      </c>
      <c r="C188" s="49" t="str">
        <f t="shared" si="4"/>
        <v>5903.10</v>
      </c>
      <c r="D188" s="49" t="str">
        <f t="shared" si="5"/>
        <v>590310</v>
      </c>
      <c r="E188" s="55" t="s">
        <v>244</v>
      </c>
      <c r="F188" s="56" t="s">
        <v>63</v>
      </c>
      <c r="G188" s="57"/>
    </row>
    <row r="189" spans="1:7" x14ac:dyDescent="0.25">
      <c r="A189" s="55" t="s">
        <v>245</v>
      </c>
      <c r="B189" s="64">
        <v>5903201000</v>
      </c>
      <c r="C189" s="49" t="str">
        <f t="shared" si="4"/>
        <v>5903.20</v>
      </c>
      <c r="D189" s="49" t="str">
        <f t="shared" si="5"/>
        <v>590320</v>
      </c>
      <c r="E189" s="55" t="s">
        <v>245</v>
      </c>
      <c r="F189" s="56" t="s">
        <v>63</v>
      </c>
      <c r="G189" s="57"/>
    </row>
    <row r="190" spans="1:7" x14ac:dyDescent="0.25">
      <c r="A190" s="55" t="s">
        <v>246</v>
      </c>
      <c r="B190" s="64">
        <v>5903209010</v>
      </c>
      <c r="C190" s="49" t="str">
        <f t="shared" si="4"/>
        <v>5903.20</v>
      </c>
      <c r="D190" s="49" t="str">
        <f t="shared" si="5"/>
        <v>590320</v>
      </c>
      <c r="E190" s="55" t="s">
        <v>246</v>
      </c>
      <c r="F190" s="56" t="s">
        <v>63</v>
      </c>
      <c r="G190" s="57"/>
    </row>
    <row r="191" spans="1:7" x14ac:dyDescent="0.25">
      <c r="A191" s="55" t="s">
        <v>247</v>
      </c>
      <c r="B191" s="64">
        <v>5903209020</v>
      </c>
      <c r="C191" s="49" t="str">
        <f t="shared" si="4"/>
        <v>5903.20</v>
      </c>
      <c r="D191" s="49" t="str">
        <f t="shared" si="5"/>
        <v>590320</v>
      </c>
      <c r="E191" s="55" t="s">
        <v>247</v>
      </c>
      <c r="F191" s="56" t="s">
        <v>63</v>
      </c>
      <c r="G191" s="57"/>
    </row>
    <row r="192" spans="1:7" x14ac:dyDescent="0.25">
      <c r="A192" s="55" t="s">
        <v>248</v>
      </c>
      <c r="B192" s="64">
        <v>5903209090</v>
      </c>
      <c r="C192" s="49" t="str">
        <f t="shared" si="4"/>
        <v>5903.20</v>
      </c>
      <c r="D192" s="49" t="str">
        <f t="shared" si="5"/>
        <v>590320</v>
      </c>
      <c r="E192" s="55" t="s">
        <v>248</v>
      </c>
      <c r="F192" s="56" t="s">
        <v>63</v>
      </c>
      <c r="G192" s="57"/>
    </row>
    <row r="193" spans="1:7" x14ac:dyDescent="0.25">
      <c r="A193" s="55" t="s">
        <v>249</v>
      </c>
      <c r="B193" s="64">
        <v>5906100000</v>
      </c>
      <c r="C193" s="49" t="str">
        <f t="shared" si="4"/>
        <v>5906.10</v>
      </c>
      <c r="D193" s="49" t="str">
        <f t="shared" si="5"/>
        <v>590610</v>
      </c>
      <c r="E193" s="55" t="s">
        <v>249</v>
      </c>
      <c r="F193" s="56" t="s">
        <v>63</v>
      </c>
      <c r="G193" s="57"/>
    </row>
    <row r="194" spans="1:7" x14ac:dyDescent="0.25">
      <c r="A194" s="55" t="s">
        <v>250</v>
      </c>
      <c r="B194" s="64">
        <v>5906910000</v>
      </c>
      <c r="C194" s="49" t="str">
        <f t="shared" si="4"/>
        <v>5906.91</v>
      </c>
      <c r="D194" s="49" t="str">
        <f t="shared" si="5"/>
        <v>590691</v>
      </c>
      <c r="E194" s="55" t="s">
        <v>250</v>
      </c>
      <c r="F194" s="56" t="s">
        <v>63</v>
      </c>
      <c r="G194" s="57"/>
    </row>
    <row r="195" spans="1:7" x14ac:dyDescent="0.25">
      <c r="A195" s="55" t="s">
        <v>251</v>
      </c>
      <c r="B195" s="64">
        <v>5906991000</v>
      </c>
      <c r="C195" s="49" t="str">
        <f t="shared" ref="C195:C258" si="6">MID(A195,1,7)</f>
        <v>5906.99</v>
      </c>
      <c r="D195" s="49" t="str">
        <f t="shared" ref="D195:D258" si="7">MID(B195,1,6)</f>
        <v>590699</v>
      </c>
      <c r="E195" s="55" t="s">
        <v>251</v>
      </c>
      <c r="F195" s="56" t="s">
        <v>63</v>
      </c>
      <c r="G195" s="57"/>
    </row>
    <row r="196" spans="1:7" x14ac:dyDescent="0.25">
      <c r="A196" s="55" t="s">
        <v>252</v>
      </c>
      <c r="B196" s="64">
        <v>5906999010</v>
      </c>
      <c r="C196" s="49" t="str">
        <f t="shared" si="6"/>
        <v>5906.99</v>
      </c>
      <c r="D196" s="49" t="str">
        <f t="shared" si="7"/>
        <v>590699</v>
      </c>
      <c r="E196" s="55" t="s">
        <v>252</v>
      </c>
      <c r="F196" s="56" t="s">
        <v>63</v>
      </c>
      <c r="G196" s="57"/>
    </row>
    <row r="197" spans="1:7" x14ac:dyDescent="0.25">
      <c r="A197" s="55" t="s">
        <v>253</v>
      </c>
      <c r="B197" s="64">
        <v>5906999020</v>
      </c>
      <c r="C197" s="49" t="str">
        <f t="shared" si="6"/>
        <v>5906.99</v>
      </c>
      <c r="D197" s="49" t="str">
        <f t="shared" si="7"/>
        <v>590699</v>
      </c>
      <c r="E197" s="55" t="s">
        <v>253</v>
      </c>
      <c r="F197" s="56" t="s">
        <v>63</v>
      </c>
      <c r="G197" s="57"/>
    </row>
    <row r="198" spans="1:7" x14ac:dyDescent="0.25">
      <c r="A198" s="55" t="s">
        <v>254</v>
      </c>
      <c r="B198" s="64">
        <v>5906999090</v>
      </c>
      <c r="C198" s="49" t="str">
        <f t="shared" si="6"/>
        <v>5906.99</v>
      </c>
      <c r="D198" s="49" t="str">
        <f t="shared" si="7"/>
        <v>590699</v>
      </c>
      <c r="E198" s="55" t="s">
        <v>254</v>
      </c>
      <c r="F198" s="56" t="s">
        <v>63</v>
      </c>
      <c r="G198" s="57"/>
    </row>
    <row r="199" spans="1:7" x14ac:dyDescent="0.25">
      <c r="A199" s="55" t="s">
        <v>255</v>
      </c>
      <c r="B199" s="64">
        <v>6107110000</v>
      </c>
      <c r="C199" s="49" t="str">
        <f t="shared" si="6"/>
        <v>6107.11</v>
      </c>
      <c r="D199" s="49" t="str">
        <f t="shared" si="7"/>
        <v>610711</v>
      </c>
      <c r="E199" s="55" t="s">
        <v>255</v>
      </c>
      <c r="F199" s="56" t="s">
        <v>63</v>
      </c>
      <c r="G199" s="57"/>
    </row>
    <row r="200" spans="1:7" x14ac:dyDescent="0.25">
      <c r="A200" s="55" t="s">
        <v>256</v>
      </c>
      <c r="B200" s="64">
        <v>6107120000</v>
      </c>
      <c r="C200" s="49" t="str">
        <f t="shared" si="6"/>
        <v>6107.12</v>
      </c>
      <c r="D200" s="49" t="str">
        <f t="shared" si="7"/>
        <v>610712</v>
      </c>
      <c r="E200" s="55" t="s">
        <v>256</v>
      </c>
      <c r="F200" s="56" t="s">
        <v>63</v>
      </c>
      <c r="G200" s="57"/>
    </row>
    <row r="201" spans="1:7" x14ac:dyDescent="0.25">
      <c r="A201" s="55" t="s">
        <v>257</v>
      </c>
      <c r="B201" s="64">
        <v>6107190000</v>
      </c>
      <c r="C201" s="49" t="str">
        <f t="shared" si="6"/>
        <v>6107.19</v>
      </c>
      <c r="D201" s="49" t="str">
        <f t="shared" si="7"/>
        <v>610719</v>
      </c>
      <c r="E201" s="55" t="s">
        <v>257</v>
      </c>
      <c r="F201" s="56" t="s">
        <v>63</v>
      </c>
      <c r="G201" s="57"/>
    </row>
    <row r="202" spans="1:7" x14ac:dyDescent="0.25">
      <c r="A202" s="55" t="s">
        <v>258</v>
      </c>
      <c r="B202" s="64">
        <v>6107210000</v>
      </c>
      <c r="C202" s="49" t="str">
        <f t="shared" si="6"/>
        <v>6107.21</v>
      </c>
      <c r="D202" s="49" t="str">
        <f t="shared" si="7"/>
        <v>610721</v>
      </c>
      <c r="E202" s="55" t="s">
        <v>258</v>
      </c>
      <c r="F202" s="56" t="s">
        <v>63</v>
      </c>
      <c r="G202" s="57"/>
    </row>
    <row r="203" spans="1:7" x14ac:dyDescent="0.25">
      <c r="A203" s="55" t="s">
        <v>259</v>
      </c>
      <c r="B203" s="64">
        <v>6107220000</v>
      </c>
      <c r="C203" s="49" t="str">
        <f t="shared" si="6"/>
        <v>6107.22</v>
      </c>
      <c r="D203" s="49" t="str">
        <f t="shared" si="7"/>
        <v>610722</v>
      </c>
      <c r="E203" s="55" t="s">
        <v>259</v>
      </c>
      <c r="F203" s="56" t="s">
        <v>63</v>
      </c>
      <c r="G203" s="57"/>
    </row>
    <row r="204" spans="1:7" x14ac:dyDescent="0.25">
      <c r="A204" s="55" t="s">
        <v>260</v>
      </c>
      <c r="B204" s="64">
        <v>6107290000</v>
      </c>
      <c r="C204" s="49" t="str">
        <f t="shared" si="6"/>
        <v>6107.29</v>
      </c>
      <c r="D204" s="49" t="str">
        <f t="shared" si="7"/>
        <v>610729</v>
      </c>
      <c r="E204" s="55" t="s">
        <v>260</v>
      </c>
      <c r="F204" s="56" t="s">
        <v>63</v>
      </c>
      <c r="G204" s="57"/>
    </row>
    <row r="205" spans="1:7" x14ac:dyDescent="0.25">
      <c r="A205" s="55" t="s">
        <v>261</v>
      </c>
      <c r="B205" s="64">
        <v>6107910000</v>
      </c>
      <c r="C205" s="49" t="str">
        <f t="shared" si="6"/>
        <v>6107.91</v>
      </c>
      <c r="D205" s="49" t="str">
        <f t="shared" si="7"/>
        <v>610791</v>
      </c>
      <c r="E205" s="55" t="s">
        <v>261</v>
      </c>
      <c r="F205" s="56" t="s">
        <v>63</v>
      </c>
      <c r="G205" s="57"/>
    </row>
    <row r="206" spans="1:7" x14ac:dyDescent="0.25">
      <c r="A206" s="55" t="s">
        <v>262</v>
      </c>
      <c r="B206" s="64">
        <v>6107990010</v>
      </c>
      <c r="C206" s="49" t="str">
        <f t="shared" si="6"/>
        <v>6107.99</v>
      </c>
      <c r="D206" s="49" t="str">
        <f t="shared" si="7"/>
        <v>610799</v>
      </c>
      <c r="E206" s="55" t="s">
        <v>262</v>
      </c>
      <c r="F206" s="56" t="s">
        <v>63</v>
      </c>
      <c r="G206" s="57"/>
    </row>
    <row r="207" spans="1:7" x14ac:dyDescent="0.25">
      <c r="A207" s="55" t="s">
        <v>263</v>
      </c>
      <c r="B207" s="64">
        <v>6107990020</v>
      </c>
      <c r="C207" s="49" t="str">
        <f t="shared" si="6"/>
        <v>6107.99</v>
      </c>
      <c r="D207" s="49" t="str">
        <f t="shared" si="7"/>
        <v>610799</v>
      </c>
      <c r="E207" s="55" t="s">
        <v>263</v>
      </c>
      <c r="F207" s="56" t="s">
        <v>63</v>
      </c>
      <c r="G207" s="57"/>
    </row>
    <row r="208" spans="1:7" x14ac:dyDescent="0.25">
      <c r="A208" s="55" t="s">
        <v>264</v>
      </c>
      <c r="B208" s="64">
        <v>6107990090</v>
      </c>
      <c r="C208" s="49" t="str">
        <f t="shared" si="6"/>
        <v>6107.99</v>
      </c>
      <c r="D208" s="49" t="str">
        <f t="shared" si="7"/>
        <v>610799</v>
      </c>
      <c r="E208" s="55" t="s">
        <v>264</v>
      </c>
      <c r="F208" s="56" t="s">
        <v>63</v>
      </c>
      <c r="G208" s="57"/>
    </row>
    <row r="209" spans="1:7" x14ac:dyDescent="0.25">
      <c r="A209" s="55" t="s">
        <v>265</v>
      </c>
      <c r="B209" s="64">
        <v>6108110000</v>
      </c>
      <c r="C209" s="49" t="str">
        <f t="shared" si="6"/>
        <v>6108.11</v>
      </c>
      <c r="D209" s="49" t="str">
        <f t="shared" si="7"/>
        <v>610811</v>
      </c>
      <c r="E209" s="55" t="s">
        <v>265</v>
      </c>
      <c r="F209" s="56" t="s">
        <v>63</v>
      </c>
      <c r="G209" s="57"/>
    </row>
    <row r="210" spans="1:7" x14ac:dyDescent="0.25">
      <c r="A210" s="55" t="s">
        <v>266</v>
      </c>
      <c r="B210" s="64">
        <v>6108190000</v>
      </c>
      <c r="C210" s="49" t="str">
        <f t="shared" si="6"/>
        <v>6108.19</v>
      </c>
      <c r="D210" s="49" t="str">
        <f t="shared" si="7"/>
        <v>610819</v>
      </c>
      <c r="E210" s="55" t="s">
        <v>266</v>
      </c>
      <c r="F210" s="56" t="s">
        <v>63</v>
      </c>
      <c r="G210" s="57"/>
    </row>
    <row r="211" spans="1:7" x14ac:dyDescent="0.25">
      <c r="A211" s="55" t="s">
        <v>267</v>
      </c>
      <c r="B211" s="64">
        <v>6108210000</v>
      </c>
      <c r="C211" s="49" t="str">
        <f t="shared" si="6"/>
        <v>6108.21</v>
      </c>
      <c r="D211" s="49" t="str">
        <f t="shared" si="7"/>
        <v>610821</v>
      </c>
      <c r="E211" s="55" t="s">
        <v>267</v>
      </c>
      <c r="F211" s="56" t="s">
        <v>63</v>
      </c>
      <c r="G211" s="57"/>
    </row>
    <row r="212" spans="1:7" x14ac:dyDescent="0.25">
      <c r="A212" s="55" t="s">
        <v>268</v>
      </c>
      <c r="B212" s="64">
        <v>6108220000</v>
      </c>
      <c r="C212" s="49" t="str">
        <f t="shared" si="6"/>
        <v>6108.22</v>
      </c>
      <c r="D212" s="49" t="str">
        <f t="shared" si="7"/>
        <v>610822</v>
      </c>
      <c r="E212" s="55" t="s">
        <v>268</v>
      </c>
      <c r="F212" s="56" t="s">
        <v>63</v>
      </c>
      <c r="G212" s="57"/>
    </row>
    <row r="213" spans="1:7" x14ac:dyDescent="0.25">
      <c r="A213" s="55" t="s">
        <v>269</v>
      </c>
      <c r="B213" s="64">
        <v>6108290000</v>
      </c>
      <c r="C213" s="49" t="str">
        <f t="shared" si="6"/>
        <v>6108.29</v>
      </c>
      <c r="D213" s="49" t="str">
        <f t="shared" si="7"/>
        <v>610829</v>
      </c>
      <c r="E213" s="55" t="s">
        <v>269</v>
      </c>
      <c r="F213" s="56" t="s">
        <v>63</v>
      </c>
      <c r="G213" s="57"/>
    </row>
    <row r="214" spans="1:7" x14ac:dyDescent="0.25">
      <c r="A214" s="55" t="s">
        <v>270</v>
      </c>
      <c r="B214" s="64">
        <v>6108310000</v>
      </c>
      <c r="C214" s="49" t="str">
        <f t="shared" si="6"/>
        <v>6108.31</v>
      </c>
      <c r="D214" s="49" t="str">
        <f t="shared" si="7"/>
        <v>610831</v>
      </c>
      <c r="E214" s="55" t="s">
        <v>270</v>
      </c>
      <c r="F214" s="56" t="s">
        <v>63</v>
      </c>
      <c r="G214" s="57"/>
    </row>
    <row r="215" spans="1:7" x14ac:dyDescent="0.25">
      <c r="A215" s="55" t="s">
        <v>271</v>
      </c>
      <c r="B215" s="64">
        <v>6108320000</v>
      </c>
      <c r="C215" s="49" t="str">
        <f t="shared" si="6"/>
        <v>6108.32</v>
      </c>
      <c r="D215" s="49" t="str">
        <f t="shared" si="7"/>
        <v>610832</v>
      </c>
      <c r="E215" s="55" t="s">
        <v>271</v>
      </c>
      <c r="F215" s="56" t="s">
        <v>63</v>
      </c>
      <c r="G215" s="57"/>
    </row>
    <row r="216" spans="1:7" x14ac:dyDescent="0.25">
      <c r="A216" s="55" t="s">
        <v>272</v>
      </c>
      <c r="B216" s="64">
        <v>6108390000</v>
      </c>
      <c r="C216" s="49" t="str">
        <f t="shared" si="6"/>
        <v>6108.39</v>
      </c>
      <c r="D216" s="49" t="str">
        <f t="shared" si="7"/>
        <v>610839</v>
      </c>
      <c r="E216" s="55" t="s">
        <v>272</v>
      </c>
      <c r="F216" s="56" t="s">
        <v>63</v>
      </c>
      <c r="G216" s="57"/>
    </row>
    <row r="217" spans="1:7" x14ac:dyDescent="0.25">
      <c r="A217" s="55" t="s">
        <v>273</v>
      </c>
      <c r="B217" s="64">
        <v>6108910000</v>
      </c>
      <c r="C217" s="49" t="str">
        <f t="shared" si="6"/>
        <v>6108.91</v>
      </c>
      <c r="D217" s="49" t="str">
        <f t="shared" si="7"/>
        <v>610891</v>
      </c>
      <c r="E217" s="55" t="s">
        <v>273</v>
      </c>
      <c r="F217" s="56" t="s">
        <v>63</v>
      </c>
      <c r="G217" s="57"/>
    </row>
    <row r="218" spans="1:7" x14ac:dyDescent="0.25">
      <c r="A218" s="55" t="s">
        <v>274</v>
      </c>
      <c r="B218" s="64">
        <v>6108920000</v>
      </c>
      <c r="C218" s="49" t="str">
        <f t="shared" si="6"/>
        <v>6108.92</v>
      </c>
      <c r="D218" s="49" t="str">
        <f t="shared" si="7"/>
        <v>610892</v>
      </c>
      <c r="E218" s="55" t="s">
        <v>274</v>
      </c>
      <c r="F218" s="56" t="s">
        <v>63</v>
      </c>
      <c r="G218" s="57"/>
    </row>
    <row r="219" spans="1:7" x14ac:dyDescent="0.25">
      <c r="A219" s="55" t="s">
        <v>275</v>
      </c>
      <c r="B219" s="64">
        <v>6108990010</v>
      </c>
      <c r="C219" s="49" t="str">
        <f t="shared" si="6"/>
        <v>6108.99</v>
      </c>
      <c r="D219" s="49" t="str">
        <f t="shared" si="7"/>
        <v>610899</v>
      </c>
      <c r="E219" s="55" t="s">
        <v>275</v>
      </c>
      <c r="F219" s="56" t="s">
        <v>63</v>
      </c>
      <c r="G219" s="57"/>
    </row>
    <row r="220" spans="1:7" x14ac:dyDescent="0.25">
      <c r="A220" s="55" t="s">
        <v>276</v>
      </c>
      <c r="B220" s="64">
        <v>6108990090</v>
      </c>
      <c r="C220" s="49" t="str">
        <f t="shared" si="6"/>
        <v>6108.99</v>
      </c>
      <c r="D220" s="49" t="str">
        <f t="shared" si="7"/>
        <v>610899</v>
      </c>
      <c r="E220" s="55" t="s">
        <v>276</v>
      </c>
      <c r="F220" s="56" t="s">
        <v>63</v>
      </c>
      <c r="G220" s="57"/>
    </row>
    <row r="221" spans="1:7" x14ac:dyDescent="0.25">
      <c r="A221" s="55" t="s">
        <v>277</v>
      </c>
      <c r="B221" s="64">
        <v>6109100090</v>
      </c>
      <c r="C221" s="49" t="str">
        <f t="shared" si="6"/>
        <v>6109.10</v>
      </c>
      <c r="D221" s="49" t="str">
        <f t="shared" si="7"/>
        <v>610910</v>
      </c>
      <c r="E221" s="55" t="s">
        <v>277</v>
      </c>
      <c r="F221" s="56" t="s">
        <v>63</v>
      </c>
      <c r="G221" s="57"/>
    </row>
    <row r="222" spans="1:7" x14ac:dyDescent="0.25">
      <c r="A222" s="55" t="s">
        <v>278</v>
      </c>
      <c r="B222" s="64">
        <v>6109902000</v>
      </c>
      <c r="C222" s="49" t="str">
        <f t="shared" si="6"/>
        <v>6109.90</v>
      </c>
      <c r="D222" s="49" t="str">
        <f t="shared" si="7"/>
        <v>610990</v>
      </c>
      <c r="E222" s="55" t="s">
        <v>278</v>
      </c>
      <c r="F222" s="56" t="s">
        <v>63</v>
      </c>
      <c r="G222" s="57"/>
    </row>
    <row r="223" spans="1:7" x14ac:dyDescent="0.25">
      <c r="A223" s="55" t="s">
        <v>279</v>
      </c>
      <c r="B223" s="64">
        <v>6109909000</v>
      </c>
      <c r="C223" s="49" t="str">
        <f t="shared" si="6"/>
        <v>6109.90</v>
      </c>
      <c r="D223" s="49" t="str">
        <f t="shared" si="7"/>
        <v>610990</v>
      </c>
      <c r="E223" s="55" t="s">
        <v>279</v>
      </c>
      <c r="F223" s="56" t="s">
        <v>63</v>
      </c>
      <c r="G223" s="57"/>
    </row>
    <row r="224" spans="1:7" x14ac:dyDescent="0.25">
      <c r="A224" s="55" t="s">
        <v>280</v>
      </c>
      <c r="B224" s="64">
        <v>6110309900</v>
      </c>
      <c r="C224" s="49" t="str">
        <f t="shared" si="6"/>
        <v>6110.30</v>
      </c>
      <c r="D224" s="49" t="str">
        <f t="shared" si="7"/>
        <v>611030</v>
      </c>
      <c r="E224" s="55" t="s">
        <v>280</v>
      </c>
      <c r="F224" s="56" t="s">
        <v>63</v>
      </c>
      <c r="G224" s="57"/>
    </row>
    <row r="225" spans="1:7" x14ac:dyDescent="0.25">
      <c r="A225" s="55" t="s">
        <v>281</v>
      </c>
      <c r="B225" s="64">
        <v>6111201000</v>
      </c>
      <c r="C225" s="49" t="str">
        <f t="shared" si="6"/>
        <v>6111.20</v>
      </c>
      <c r="D225" s="49" t="str">
        <f t="shared" si="7"/>
        <v>611120</v>
      </c>
      <c r="E225" s="55" t="s">
        <v>281</v>
      </c>
      <c r="F225" s="56" t="s">
        <v>63</v>
      </c>
      <c r="G225" s="57"/>
    </row>
    <row r="226" spans="1:7" x14ac:dyDescent="0.25">
      <c r="A226" s="55" t="s">
        <v>282</v>
      </c>
      <c r="B226" s="64">
        <v>6111209000</v>
      </c>
      <c r="C226" s="49" t="str">
        <f t="shared" si="6"/>
        <v>6111.20</v>
      </c>
      <c r="D226" s="49" t="str">
        <f t="shared" si="7"/>
        <v>611120</v>
      </c>
      <c r="E226" s="55" t="s">
        <v>282</v>
      </c>
      <c r="F226" s="56" t="s">
        <v>63</v>
      </c>
      <c r="G226" s="57"/>
    </row>
    <row r="227" spans="1:7" x14ac:dyDescent="0.25">
      <c r="A227" s="55" t="s">
        <v>283</v>
      </c>
      <c r="B227" s="64">
        <v>6111301000</v>
      </c>
      <c r="C227" s="49" t="str">
        <f t="shared" si="6"/>
        <v>6111.30</v>
      </c>
      <c r="D227" s="49" t="str">
        <f t="shared" si="7"/>
        <v>611130</v>
      </c>
      <c r="E227" s="55" t="s">
        <v>283</v>
      </c>
      <c r="F227" s="56" t="s">
        <v>63</v>
      </c>
      <c r="G227" s="57"/>
    </row>
    <row r="228" spans="1:7" x14ac:dyDescent="0.25">
      <c r="A228" s="55" t="s">
        <v>284</v>
      </c>
      <c r="B228" s="64">
        <v>6111309000</v>
      </c>
      <c r="C228" s="49" t="str">
        <f t="shared" si="6"/>
        <v>6111.30</v>
      </c>
      <c r="D228" s="49" t="str">
        <f t="shared" si="7"/>
        <v>611130</v>
      </c>
      <c r="E228" s="55" t="s">
        <v>284</v>
      </c>
      <c r="F228" s="56" t="s">
        <v>63</v>
      </c>
      <c r="G228" s="57"/>
    </row>
    <row r="229" spans="1:7" x14ac:dyDescent="0.25">
      <c r="A229" s="55" t="s">
        <v>285</v>
      </c>
      <c r="B229" s="64">
        <v>6111901100</v>
      </c>
      <c r="C229" s="49" t="str">
        <f t="shared" si="6"/>
        <v>6111.90</v>
      </c>
      <c r="D229" s="49" t="str">
        <f t="shared" si="7"/>
        <v>611190</v>
      </c>
      <c r="E229" s="55" t="s">
        <v>285</v>
      </c>
      <c r="F229" s="56" t="s">
        <v>63</v>
      </c>
      <c r="G229" s="57"/>
    </row>
    <row r="230" spans="1:7" x14ac:dyDescent="0.25">
      <c r="A230" s="55" t="s">
        <v>286</v>
      </c>
      <c r="B230" s="64">
        <v>6111901900</v>
      </c>
      <c r="C230" s="49" t="str">
        <f t="shared" si="6"/>
        <v>6111.90</v>
      </c>
      <c r="D230" s="49" t="str">
        <f t="shared" si="7"/>
        <v>611190</v>
      </c>
      <c r="E230" s="55" t="s">
        <v>286</v>
      </c>
      <c r="F230" s="56" t="s">
        <v>63</v>
      </c>
      <c r="G230" s="57"/>
    </row>
    <row r="231" spans="1:7" x14ac:dyDescent="0.25">
      <c r="A231" s="55" t="s">
        <v>287</v>
      </c>
      <c r="B231" s="64">
        <v>6111909011</v>
      </c>
      <c r="C231" s="49" t="str">
        <f t="shared" si="6"/>
        <v>6111.90</v>
      </c>
      <c r="D231" s="49" t="str">
        <f t="shared" si="7"/>
        <v>611190</v>
      </c>
      <c r="E231" s="55" t="s">
        <v>287</v>
      </c>
      <c r="F231" s="56" t="s">
        <v>63</v>
      </c>
      <c r="G231" s="57"/>
    </row>
    <row r="232" spans="1:7" x14ac:dyDescent="0.25">
      <c r="A232" s="55" t="s">
        <v>288</v>
      </c>
      <c r="B232" s="64">
        <v>6111909019</v>
      </c>
      <c r="C232" s="49" t="str">
        <f t="shared" si="6"/>
        <v>6111.90</v>
      </c>
      <c r="D232" s="49" t="str">
        <f t="shared" si="7"/>
        <v>611190</v>
      </c>
      <c r="E232" s="55" t="s">
        <v>288</v>
      </c>
      <c r="F232" s="56" t="s">
        <v>63</v>
      </c>
      <c r="G232" s="57"/>
    </row>
    <row r="233" spans="1:7" x14ac:dyDescent="0.25">
      <c r="A233" s="55" t="s">
        <v>289</v>
      </c>
      <c r="B233" s="64">
        <v>6111909090</v>
      </c>
      <c r="C233" s="49" t="str">
        <f t="shared" si="6"/>
        <v>6111.90</v>
      </c>
      <c r="D233" s="49" t="str">
        <f t="shared" si="7"/>
        <v>611190</v>
      </c>
      <c r="E233" s="55" t="s">
        <v>289</v>
      </c>
      <c r="F233" s="56" t="s">
        <v>63</v>
      </c>
      <c r="G233" s="57"/>
    </row>
    <row r="234" spans="1:7" x14ac:dyDescent="0.25">
      <c r="A234" s="55" t="s">
        <v>290</v>
      </c>
      <c r="B234" s="64">
        <v>6112311000</v>
      </c>
      <c r="C234" s="49" t="str">
        <f t="shared" si="6"/>
        <v>6112.31</v>
      </c>
      <c r="D234" s="49" t="str">
        <f t="shared" si="7"/>
        <v>611231</v>
      </c>
      <c r="E234" s="55" t="s">
        <v>290</v>
      </c>
      <c r="F234" s="56" t="s">
        <v>63</v>
      </c>
      <c r="G234" s="57"/>
    </row>
    <row r="235" spans="1:7" x14ac:dyDescent="0.25">
      <c r="A235" s="55" t="s">
        <v>291</v>
      </c>
      <c r="B235" s="64">
        <v>6112319000</v>
      </c>
      <c r="C235" s="49" t="str">
        <f t="shared" si="6"/>
        <v>6112.31</v>
      </c>
      <c r="D235" s="49" t="str">
        <f t="shared" si="7"/>
        <v>611231</v>
      </c>
      <c r="E235" s="55" t="s">
        <v>291</v>
      </c>
      <c r="F235" s="56" t="s">
        <v>63</v>
      </c>
      <c r="G235" s="57"/>
    </row>
    <row r="236" spans="1:7" x14ac:dyDescent="0.25">
      <c r="A236" s="55" t="s">
        <v>292</v>
      </c>
      <c r="B236" s="64">
        <v>6112391000</v>
      </c>
      <c r="C236" s="49" t="str">
        <f t="shared" si="6"/>
        <v>6112.39</v>
      </c>
      <c r="D236" s="49" t="str">
        <f t="shared" si="7"/>
        <v>611239</v>
      </c>
      <c r="E236" s="55" t="s">
        <v>292</v>
      </c>
      <c r="F236" s="56" t="s">
        <v>63</v>
      </c>
      <c r="G236" s="57"/>
    </row>
    <row r="237" spans="1:7" x14ac:dyDescent="0.25">
      <c r="A237" s="55" t="s">
        <v>293</v>
      </c>
      <c r="B237" s="64">
        <v>6112399000</v>
      </c>
      <c r="C237" s="49" t="str">
        <f t="shared" si="6"/>
        <v>6112.39</v>
      </c>
      <c r="D237" s="49" t="str">
        <f t="shared" si="7"/>
        <v>611239</v>
      </c>
      <c r="E237" s="55" t="s">
        <v>293</v>
      </c>
      <c r="F237" s="56" t="s">
        <v>63</v>
      </c>
      <c r="G237" s="57"/>
    </row>
    <row r="238" spans="1:7" x14ac:dyDescent="0.25">
      <c r="A238" s="55" t="s">
        <v>294</v>
      </c>
      <c r="B238" s="64">
        <v>6112411000</v>
      </c>
      <c r="C238" s="49" t="str">
        <f t="shared" si="6"/>
        <v>6112.41</v>
      </c>
      <c r="D238" s="49" t="str">
        <f t="shared" si="7"/>
        <v>611241</v>
      </c>
      <c r="E238" s="55" t="s">
        <v>294</v>
      </c>
      <c r="F238" s="56" t="s">
        <v>63</v>
      </c>
      <c r="G238" s="57"/>
    </row>
    <row r="239" spans="1:7" x14ac:dyDescent="0.25">
      <c r="A239" s="55" t="s">
        <v>295</v>
      </c>
      <c r="B239" s="64">
        <v>6112419000</v>
      </c>
      <c r="C239" s="49" t="str">
        <f t="shared" si="6"/>
        <v>6112.41</v>
      </c>
      <c r="D239" s="49" t="str">
        <f t="shared" si="7"/>
        <v>611241</v>
      </c>
      <c r="E239" s="55" t="s">
        <v>295</v>
      </c>
      <c r="F239" s="56" t="s">
        <v>63</v>
      </c>
      <c r="G239" s="57"/>
    </row>
    <row r="240" spans="1:7" x14ac:dyDescent="0.25">
      <c r="A240" s="55" t="s">
        <v>296</v>
      </c>
      <c r="B240" s="64">
        <v>6112491000</v>
      </c>
      <c r="C240" s="49" t="str">
        <f t="shared" si="6"/>
        <v>6112.49</v>
      </c>
      <c r="D240" s="49" t="str">
        <f t="shared" si="7"/>
        <v>611249</v>
      </c>
      <c r="E240" s="55" t="s">
        <v>296</v>
      </c>
      <c r="F240" s="56" t="s">
        <v>63</v>
      </c>
      <c r="G240" s="57"/>
    </row>
    <row r="241" spans="1:7" x14ac:dyDescent="0.25">
      <c r="A241" s="55" t="s">
        <v>297</v>
      </c>
      <c r="B241" s="64">
        <v>6112499000</v>
      </c>
      <c r="C241" s="49" t="str">
        <f t="shared" si="6"/>
        <v>6112.49</v>
      </c>
      <c r="D241" s="49" t="str">
        <f t="shared" si="7"/>
        <v>611249</v>
      </c>
      <c r="E241" s="55" t="s">
        <v>297</v>
      </c>
      <c r="F241" s="56" t="s">
        <v>63</v>
      </c>
      <c r="G241" s="57"/>
    </row>
    <row r="242" spans="1:7" x14ac:dyDescent="0.25">
      <c r="A242" s="55" t="s">
        <v>298</v>
      </c>
      <c r="B242" s="64">
        <v>6115101000</v>
      </c>
      <c r="C242" s="49" t="str">
        <f t="shared" si="6"/>
        <v>6115.10</v>
      </c>
      <c r="D242" s="49" t="str">
        <f t="shared" si="7"/>
        <v>611510</v>
      </c>
      <c r="E242" s="55" t="s">
        <v>298</v>
      </c>
      <c r="F242" s="56" t="s">
        <v>63</v>
      </c>
      <c r="G242" s="57"/>
    </row>
    <row r="243" spans="1:7" x14ac:dyDescent="0.25">
      <c r="A243" s="55" t="s">
        <v>299</v>
      </c>
      <c r="B243" s="64">
        <v>6115109000</v>
      </c>
      <c r="C243" s="49" t="str">
        <f t="shared" si="6"/>
        <v>6115.10</v>
      </c>
      <c r="D243" s="49" t="str">
        <f t="shared" si="7"/>
        <v>611510</v>
      </c>
      <c r="E243" s="55" t="s">
        <v>299</v>
      </c>
      <c r="F243" s="56" t="s">
        <v>63</v>
      </c>
      <c r="G243" s="57"/>
    </row>
    <row r="244" spans="1:7" x14ac:dyDescent="0.25">
      <c r="A244" s="55" t="s">
        <v>300</v>
      </c>
      <c r="B244" s="64">
        <v>6115210000</v>
      </c>
      <c r="C244" s="49" t="str">
        <f t="shared" si="6"/>
        <v>6115.21</v>
      </c>
      <c r="D244" s="49" t="str">
        <f t="shared" si="7"/>
        <v>611521</v>
      </c>
      <c r="E244" s="55" t="s">
        <v>300</v>
      </c>
      <c r="F244" s="56" t="s">
        <v>63</v>
      </c>
      <c r="G244" s="57"/>
    </row>
    <row r="245" spans="1:7" x14ac:dyDescent="0.25">
      <c r="A245" s="55" t="s">
        <v>301</v>
      </c>
      <c r="B245" s="64">
        <v>6115220000</v>
      </c>
      <c r="C245" s="49" t="str">
        <f t="shared" si="6"/>
        <v>6115.22</v>
      </c>
      <c r="D245" s="49" t="str">
        <f t="shared" si="7"/>
        <v>611522</v>
      </c>
      <c r="E245" s="55" t="s">
        <v>301</v>
      </c>
      <c r="F245" s="56" t="s">
        <v>63</v>
      </c>
      <c r="G245" s="57"/>
    </row>
    <row r="246" spans="1:7" x14ac:dyDescent="0.25">
      <c r="A246" s="55" t="s">
        <v>302</v>
      </c>
      <c r="B246" s="64">
        <v>6115290000</v>
      </c>
      <c r="C246" s="49" t="str">
        <f t="shared" si="6"/>
        <v>6115.29</v>
      </c>
      <c r="D246" s="49" t="str">
        <f t="shared" si="7"/>
        <v>611529</v>
      </c>
      <c r="E246" s="55" t="s">
        <v>302</v>
      </c>
      <c r="F246" s="56" t="s">
        <v>63</v>
      </c>
      <c r="G246" s="57"/>
    </row>
    <row r="247" spans="1:7" x14ac:dyDescent="0.25">
      <c r="A247" s="55" t="s">
        <v>303</v>
      </c>
      <c r="B247" s="64">
        <v>6115301100</v>
      </c>
      <c r="C247" s="49" t="str">
        <f t="shared" si="6"/>
        <v>6115.30</v>
      </c>
      <c r="D247" s="49" t="str">
        <f t="shared" si="7"/>
        <v>611530</v>
      </c>
      <c r="E247" s="55" t="s">
        <v>303</v>
      </c>
      <c r="F247" s="56" t="s">
        <v>63</v>
      </c>
      <c r="G247" s="57"/>
    </row>
    <row r="248" spans="1:7" x14ac:dyDescent="0.25">
      <c r="A248" s="55" t="s">
        <v>304</v>
      </c>
      <c r="B248" s="64">
        <v>6115301900</v>
      </c>
      <c r="C248" s="49" t="str">
        <f t="shared" si="6"/>
        <v>6115.30</v>
      </c>
      <c r="D248" s="49" t="str">
        <f t="shared" si="7"/>
        <v>611530</v>
      </c>
      <c r="E248" s="55" t="s">
        <v>304</v>
      </c>
      <c r="F248" s="56" t="s">
        <v>63</v>
      </c>
      <c r="G248" s="57"/>
    </row>
    <row r="249" spans="1:7" x14ac:dyDescent="0.25">
      <c r="A249" s="55" t="s">
        <v>305</v>
      </c>
      <c r="B249" s="64">
        <v>6115309000</v>
      </c>
      <c r="C249" s="49" t="str">
        <f t="shared" si="6"/>
        <v>6115.30</v>
      </c>
      <c r="D249" s="49" t="str">
        <f t="shared" si="7"/>
        <v>611530</v>
      </c>
      <c r="E249" s="55" t="s">
        <v>305</v>
      </c>
      <c r="F249" s="56" t="s">
        <v>63</v>
      </c>
      <c r="G249" s="57"/>
    </row>
    <row r="250" spans="1:7" x14ac:dyDescent="0.25">
      <c r="A250" s="55" t="s">
        <v>306</v>
      </c>
      <c r="B250" s="64">
        <v>6115940000</v>
      </c>
      <c r="C250" s="49" t="str">
        <f t="shared" si="6"/>
        <v>6115.94</v>
      </c>
      <c r="D250" s="49" t="str">
        <f t="shared" si="7"/>
        <v>611594</v>
      </c>
      <c r="E250" s="55" t="s">
        <v>306</v>
      </c>
      <c r="F250" s="56" t="s">
        <v>63</v>
      </c>
      <c r="G250" s="57"/>
    </row>
    <row r="251" spans="1:7" x14ac:dyDescent="0.25">
      <c r="A251" s="55" t="s">
        <v>307</v>
      </c>
      <c r="B251" s="64">
        <v>6115950000</v>
      </c>
      <c r="C251" s="49" t="str">
        <f t="shared" si="6"/>
        <v>6115.95</v>
      </c>
      <c r="D251" s="49" t="str">
        <f t="shared" si="7"/>
        <v>611595</v>
      </c>
      <c r="E251" s="55" t="s">
        <v>307</v>
      </c>
      <c r="F251" s="56" t="s">
        <v>63</v>
      </c>
      <c r="G251" s="57"/>
    </row>
    <row r="252" spans="1:7" x14ac:dyDescent="0.25">
      <c r="A252" s="55" t="s">
        <v>308</v>
      </c>
      <c r="B252" s="64">
        <v>6115961000</v>
      </c>
      <c r="C252" s="49" t="str">
        <f t="shared" si="6"/>
        <v>6115.96</v>
      </c>
      <c r="D252" s="49" t="str">
        <f t="shared" si="7"/>
        <v>611596</v>
      </c>
      <c r="E252" s="55" t="s">
        <v>308</v>
      </c>
      <c r="F252" s="56" t="s">
        <v>63</v>
      </c>
      <c r="G252" s="57"/>
    </row>
    <row r="253" spans="1:7" x14ac:dyDescent="0.25">
      <c r="A253" s="55" t="s">
        <v>309</v>
      </c>
      <c r="B253" s="64">
        <v>6115969900</v>
      </c>
      <c r="C253" s="49" t="str">
        <f t="shared" si="6"/>
        <v>6115.96</v>
      </c>
      <c r="D253" s="49" t="str">
        <f t="shared" si="7"/>
        <v>611596</v>
      </c>
      <c r="E253" s="55" t="s">
        <v>309</v>
      </c>
      <c r="F253" s="56" t="s">
        <v>63</v>
      </c>
      <c r="G253" s="57"/>
    </row>
    <row r="254" spans="1:7" x14ac:dyDescent="0.25">
      <c r="A254" s="55" t="s">
        <v>310</v>
      </c>
      <c r="B254" s="64">
        <v>6115990000</v>
      </c>
      <c r="C254" s="49" t="str">
        <f t="shared" si="6"/>
        <v>6115.99</v>
      </c>
      <c r="D254" s="49" t="str">
        <f t="shared" si="7"/>
        <v>611599</v>
      </c>
      <c r="E254" s="55" t="s">
        <v>310</v>
      </c>
      <c r="F254" s="56" t="s">
        <v>63</v>
      </c>
      <c r="G254" s="57"/>
    </row>
    <row r="255" spans="1:7" x14ac:dyDescent="0.25">
      <c r="A255" s="55" t="s">
        <v>311</v>
      </c>
      <c r="B255" s="64">
        <v>6116102000</v>
      </c>
      <c r="C255" s="49" t="str">
        <f t="shared" si="6"/>
        <v>6116.10</v>
      </c>
      <c r="D255" s="49" t="str">
        <f t="shared" si="7"/>
        <v>611610</v>
      </c>
      <c r="E255" s="55" t="s">
        <v>311</v>
      </c>
      <c r="F255" s="56" t="s">
        <v>63</v>
      </c>
      <c r="G255" s="57"/>
    </row>
    <row r="256" spans="1:7" x14ac:dyDescent="0.25">
      <c r="A256" s="55" t="s">
        <v>312</v>
      </c>
      <c r="B256" s="64">
        <v>6116102011</v>
      </c>
      <c r="C256" s="49" t="str">
        <f t="shared" si="6"/>
        <v>6116.10</v>
      </c>
      <c r="D256" s="49" t="str">
        <f t="shared" si="7"/>
        <v>611610</v>
      </c>
      <c r="E256" s="55" t="s">
        <v>312</v>
      </c>
      <c r="F256" s="56" t="s">
        <v>63</v>
      </c>
      <c r="G256" s="57"/>
    </row>
    <row r="257" spans="1:7" x14ac:dyDescent="0.25">
      <c r="A257" s="55" t="s">
        <v>313</v>
      </c>
      <c r="B257" s="64">
        <v>6116102019</v>
      </c>
      <c r="C257" s="49" t="str">
        <f t="shared" si="6"/>
        <v>6116.10</v>
      </c>
      <c r="D257" s="49" t="str">
        <f t="shared" si="7"/>
        <v>611610</v>
      </c>
      <c r="E257" s="55" t="s">
        <v>313</v>
      </c>
      <c r="F257" s="56" t="s">
        <v>63</v>
      </c>
      <c r="G257" s="57"/>
    </row>
    <row r="258" spans="1:7" x14ac:dyDescent="0.25">
      <c r="A258" s="55" t="s">
        <v>314</v>
      </c>
      <c r="B258" s="64">
        <v>6116102091</v>
      </c>
      <c r="C258" s="49" t="str">
        <f t="shared" si="6"/>
        <v>6116.10</v>
      </c>
      <c r="D258" s="49" t="str">
        <f t="shared" si="7"/>
        <v>611610</v>
      </c>
      <c r="E258" s="55" t="s">
        <v>314</v>
      </c>
      <c r="F258" s="56" t="s">
        <v>63</v>
      </c>
      <c r="G258" s="57"/>
    </row>
    <row r="259" spans="1:7" x14ac:dyDescent="0.25">
      <c r="A259" s="55" t="s">
        <v>315</v>
      </c>
      <c r="B259" s="64">
        <v>6116108000</v>
      </c>
      <c r="C259" s="49" t="str">
        <f t="shared" ref="C259:C322" si="8">MID(A259,1,7)</f>
        <v>6116.10</v>
      </c>
      <c r="D259" s="49" t="str">
        <f t="shared" ref="D259:D322" si="9">MID(B259,1,6)</f>
        <v>611610</v>
      </c>
      <c r="E259" s="55" t="s">
        <v>315</v>
      </c>
      <c r="F259" s="56" t="s">
        <v>63</v>
      </c>
      <c r="G259" s="57"/>
    </row>
    <row r="260" spans="1:7" x14ac:dyDescent="0.25">
      <c r="A260" s="55" t="s">
        <v>316</v>
      </c>
      <c r="B260" s="64">
        <v>6116108011</v>
      </c>
      <c r="C260" s="49" t="str">
        <f t="shared" si="8"/>
        <v>6116.10</v>
      </c>
      <c r="D260" s="49" t="str">
        <f t="shared" si="9"/>
        <v>611610</v>
      </c>
      <c r="E260" s="55" t="s">
        <v>316</v>
      </c>
      <c r="F260" s="56" t="s">
        <v>63</v>
      </c>
      <c r="G260" s="57"/>
    </row>
    <row r="261" spans="1:7" x14ac:dyDescent="0.25">
      <c r="A261" s="55" t="s">
        <v>317</v>
      </c>
      <c r="B261" s="64">
        <v>6116108019</v>
      </c>
      <c r="C261" s="49" t="str">
        <f t="shared" si="8"/>
        <v>6116.10</v>
      </c>
      <c r="D261" s="49" t="str">
        <f t="shared" si="9"/>
        <v>611610</v>
      </c>
      <c r="E261" s="55" t="s">
        <v>317</v>
      </c>
      <c r="F261" s="56" t="s">
        <v>63</v>
      </c>
      <c r="G261" s="57"/>
    </row>
    <row r="262" spans="1:7" x14ac:dyDescent="0.25">
      <c r="A262" s="55" t="s">
        <v>318</v>
      </c>
      <c r="B262" s="64">
        <v>6116108091</v>
      </c>
      <c r="C262" s="49" t="str">
        <f t="shared" si="8"/>
        <v>6116.10</v>
      </c>
      <c r="D262" s="49" t="str">
        <f t="shared" si="9"/>
        <v>611610</v>
      </c>
      <c r="E262" s="55" t="s">
        <v>318</v>
      </c>
      <c r="F262" s="56" t="s">
        <v>63</v>
      </c>
      <c r="G262" s="57"/>
    </row>
    <row r="263" spans="1:7" x14ac:dyDescent="0.25">
      <c r="A263" s="55" t="s">
        <v>319</v>
      </c>
      <c r="B263" s="64">
        <v>6116910000</v>
      </c>
      <c r="C263" s="49" t="str">
        <f t="shared" si="8"/>
        <v>6116.91</v>
      </c>
      <c r="D263" s="49" t="str">
        <f t="shared" si="9"/>
        <v>611691</v>
      </c>
      <c r="E263" s="55" t="s">
        <v>319</v>
      </c>
      <c r="F263" s="56" t="s">
        <v>63</v>
      </c>
      <c r="G263" s="57"/>
    </row>
    <row r="264" spans="1:7" x14ac:dyDescent="0.25">
      <c r="A264" s="55" t="s">
        <v>320</v>
      </c>
      <c r="B264" s="64">
        <v>6116920000</v>
      </c>
      <c r="C264" s="49" t="str">
        <f t="shared" si="8"/>
        <v>6116.92</v>
      </c>
      <c r="D264" s="49" t="str">
        <f t="shared" si="9"/>
        <v>611692</v>
      </c>
      <c r="E264" s="55" t="s">
        <v>320</v>
      </c>
      <c r="F264" s="56" t="s">
        <v>63</v>
      </c>
      <c r="G264" s="57"/>
    </row>
    <row r="265" spans="1:7" x14ac:dyDescent="0.25">
      <c r="A265" s="55" t="s">
        <v>321</v>
      </c>
      <c r="B265" s="64">
        <v>6116930000</v>
      </c>
      <c r="C265" s="49" t="str">
        <f t="shared" si="8"/>
        <v>6116.93</v>
      </c>
      <c r="D265" s="49" t="str">
        <f t="shared" si="9"/>
        <v>611693</v>
      </c>
      <c r="E265" s="55" t="s">
        <v>321</v>
      </c>
      <c r="F265" s="56" t="s">
        <v>63</v>
      </c>
      <c r="G265" s="57"/>
    </row>
    <row r="266" spans="1:7" x14ac:dyDescent="0.25">
      <c r="A266" s="55" t="s">
        <v>322</v>
      </c>
      <c r="B266" s="64">
        <v>6116990000</v>
      </c>
      <c r="C266" s="49" t="str">
        <f t="shared" si="8"/>
        <v>6116.99</v>
      </c>
      <c r="D266" s="49" t="str">
        <f t="shared" si="9"/>
        <v>611699</v>
      </c>
      <c r="E266" s="55" t="s">
        <v>322</v>
      </c>
      <c r="F266" s="56" t="s">
        <v>63</v>
      </c>
      <c r="G266" s="57"/>
    </row>
    <row r="267" spans="1:7" x14ac:dyDescent="0.25">
      <c r="A267" s="55" t="s">
        <v>323</v>
      </c>
      <c r="B267" s="64">
        <v>6201301011</v>
      </c>
      <c r="C267" s="49" t="str">
        <f t="shared" si="8"/>
        <v>6201.30</v>
      </c>
      <c r="D267" s="49" t="str">
        <f t="shared" si="9"/>
        <v>620130</v>
      </c>
      <c r="E267" s="55" t="s">
        <v>323</v>
      </c>
      <c r="F267" s="56" t="s">
        <v>63</v>
      </c>
      <c r="G267" s="57"/>
    </row>
    <row r="268" spans="1:7" x14ac:dyDescent="0.25">
      <c r="A268" s="55" t="s">
        <v>324</v>
      </c>
      <c r="B268" s="64">
        <v>6201401011</v>
      </c>
      <c r="C268" s="49" t="str">
        <f t="shared" si="8"/>
        <v>6201.40</v>
      </c>
      <c r="D268" s="49" t="str">
        <f t="shared" si="9"/>
        <v>620140</v>
      </c>
      <c r="E268" s="55" t="s">
        <v>324</v>
      </c>
      <c r="F268" s="56" t="s">
        <v>63</v>
      </c>
      <c r="G268" s="57"/>
    </row>
    <row r="269" spans="1:7" x14ac:dyDescent="0.25">
      <c r="A269" s="55" t="s">
        <v>325</v>
      </c>
      <c r="B269" s="64">
        <v>6203421100</v>
      </c>
      <c r="C269" s="49" t="str">
        <f t="shared" si="8"/>
        <v>6203.42</v>
      </c>
      <c r="D269" s="49" t="str">
        <f t="shared" si="9"/>
        <v>620342</v>
      </c>
      <c r="E269" s="55" t="s">
        <v>325</v>
      </c>
      <c r="F269" s="56" t="s">
        <v>63</v>
      </c>
      <c r="G269" s="57"/>
    </row>
    <row r="270" spans="1:7" x14ac:dyDescent="0.25">
      <c r="A270" s="55" t="s">
        <v>326</v>
      </c>
      <c r="B270" s="64">
        <v>6203431100</v>
      </c>
      <c r="C270" s="49" t="str">
        <f t="shared" si="8"/>
        <v>6203.43</v>
      </c>
      <c r="D270" s="49" t="str">
        <f t="shared" si="9"/>
        <v>620343</v>
      </c>
      <c r="E270" s="55" t="s">
        <v>326</v>
      </c>
      <c r="F270" s="56" t="s">
        <v>63</v>
      </c>
      <c r="G270" s="57"/>
    </row>
    <row r="271" spans="1:7" x14ac:dyDescent="0.25">
      <c r="A271" s="55" t="s">
        <v>327</v>
      </c>
      <c r="B271" s="64">
        <v>6204621100</v>
      </c>
      <c r="C271" s="49" t="str">
        <f t="shared" si="8"/>
        <v>6204.62</v>
      </c>
      <c r="D271" s="49" t="str">
        <f t="shared" si="9"/>
        <v>620462</v>
      </c>
      <c r="E271" s="55" t="s">
        <v>327</v>
      </c>
      <c r="F271" s="56" t="s">
        <v>63</v>
      </c>
      <c r="G271" s="57"/>
    </row>
    <row r="272" spans="1:7" x14ac:dyDescent="0.25">
      <c r="A272" s="55" t="s">
        <v>328</v>
      </c>
      <c r="B272" s="64">
        <v>6204631100</v>
      </c>
      <c r="C272" s="49" t="str">
        <f t="shared" si="8"/>
        <v>6204.63</v>
      </c>
      <c r="D272" s="49" t="str">
        <f t="shared" si="9"/>
        <v>620463</v>
      </c>
      <c r="E272" s="55" t="s">
        <v>328</v>
      </c>
      <c r="F272" s="56" t="s">
        <v>63</v>
      </c>
      <c r="G272" s="57"/>
    </row>
    <row r="273" spans="1:7" x14ac:dyDescent="0.25">
      <c r="A273" s="55" t="s">
        <v>329</v>
      </c>
      <c r="B273" s="64">
        <v>6207110000</v>
      </c>
      <c r="C273" s="49" t="str">
        <f t="shared" si="8"/>
        <v>6207.11</v>
      </c>
      <c r="D273" s="49" t="str">
        <f t="shared" si="9"/>
        <v>620711</v>
      </c>
      <c r="E273" s="55" t="s">
        <v>329</v>
      </c>
      <c r="F273" s="56" t="s">
        <v>63</v>
      </c>
      <c r="G273" s="57"/>
    </row>
    <row r="274" spans="1:7" x14ac:dyDescent="0.25">
      <c r="A274" s="55" t="s">
        <v>330</v>
      </c>
      <c r="B274" s="64">
        <v>6207190000</v>
      </c>
      <c r="C274" s="49" t="str">
        <f t="shared" si="8"/>
        <v>6207.19</v>
      </c>
      <c r="D274" s="49" t="str">
        <f t="shared" si="9"/>
        <v>620719</v>
      </c>
      <c r="E274" s="55" t="s">
        <v>330</v>
      </c>
      <c r="F274" s="56" t="s">
        <v>63</v>
      </c>
      <c r="G274" s="57"/>
    </row>
    <row r="275" spans="1:7" x14ac:dyDescent="0.25">
      <c r="A275" s="55" t="s">
        <v>331</v>
      </c>
      <c r="B275" s="64">
        <v>6207210000</v>
      </c>
      <c r="C275" s="49" t="str">
        <f t="shared" si="8"/>
        <v>6207.21</v>
      </c>
      <c r="D275" s="49" t="str">
        <f t="shared" si="9"/>
        <v>620721</v>
      </c>
      <c r="E275" s="55" t="s">
        <v>331</v>
      </c>
      <c r="F275" s="56" t="s">
        <v>63</v>
      </c>
      <c r="G275" s="57"/>
    </row>
    <row r="276" spans="1:7" x14ac:dyDescent="0.25">
      <c r="A276" s="55" t="s">
        <v>332</v>
      </c>
      <c r="B276" s="64">
        <v>6207220000</v>
      </c>
      <c r="C276" s="49" t="str">
        <f t="shared" si="8"/>
        <v>6207.22</v>
      </c>
      <c r="D276" s="49" t="str">
        <f t="shared" si="9"/>
        <v>620722</v>
      </c>
      <c r="E276" s="55" t="s">
        <v>332</v>
      </c>
      <c r="F276" s="56" t="s">
        <v>63</v>
      </c>
      <c r="G276" s="57"/>
    </row>
    <row r="277" spans="1:7" x14ac:dyDescent="0.25">
      <c r="A277" s="55" t="s">
        <v>333</v>
      </c>
      <c r="B277" s="64">
        <v>6207290000</v>
      </c>
      <c r="C277" s="49" t="str">
        <f t="shared" si="8"/>
        <v>6207.29</v>
      </c>
      <c r="D277" s="49" t="str">
        <f t="shared" si="9"/>
        <v>620729</v>
      </c>
      <c r="E277" s="55" t="s">
        <v>333</v>
      </c>
      <c r="F277" s="56" t="s">
        <v>63</v>
      </c>
      <c r="G277" s="57"/>
    </row>
    <row r="278" spans="1:7" x14ac:dyDescent="0.25">
      <c r="A278" s="55" t="s">
        <v>334</v>
      </c>
      <c r="B278" s="64">
        <v>6207910011</v>
      </c>
      <c r="C278" s="49" t="str">
        <f t="shared" si="8"/>
        <v>6207.91</v>
      </c>
      <c r="D278" s="49" t="str">
        <f t="shared" si="9"/>
        <v>620791</v>
      </c>
      <c r="E278" s="55" t="s">
        <v>334</v>
      </c>
      <c r="F278" s="56" t="s">
        <v>63</v>
      </c>
      <c r="G278" s="57"/>
    </row>
    <row r="279" spans="1:7" x14ac:dyDescent="0.25">
      <c r="A279" s="55" t="s">
        <v>335</v>
      </c>
      <c r="B279" s="64">
        <v>6207910091</v>
      </c>
      <c r="C279" s="49" t="str">
        <f t="shared" si="8"/>
        <v>6207.91</v>
      </c>
      <c r="D279" s="49" t="str">
        <f t="shared" si="9"/>
        <v>620791</v>
      </c>
      <c r="E279" s="55" t="s">
        <v>335</v>
      </c>
      <c r="F279" s="56" t="s">
        <v>63</v>
      </c>
      <c r="G279" s="57"/>
    </row>
    <row r="280" spans="1:7" x14ac:dyDescent="0.25">
      <c r="A280" s="55" t="s">
        <v>336</v>
      </c>
      <c r="B280" s="64">
        <v>6207910099</v>
      </c>
      <c r="C280" s="49" t="str">
        <f t="shared" si="8"/>
        <v>6207.91</v>
      </c>
      <c r="D280" s="49" t="str">
        <f t="shared" si="9"/>
        <v>620791</v>
      </c>
      <c r="E280" s="55" t="s">
        <v>336</v>
      </c>
      <c r="F280" s="56" t="s">
        <v>63</v>
      </c>
      <c r="G280" s="57"/>
    </row>
    <row r="281" spans="1:7" x14ac:dyDescent="0.25">
      <c r="A281" s="55" t="s">
        <v>337</v>
      </c>
      <c r="B281" s="64">
        <v>6207991000</v>
      </c>
      <c r="C281" s="49" t="str">
        <f t="shared" si="8"/>
        <v>6207.99</v>
      </c>
      <c r="D281" s="49" t="str">
        <f t="shared" si="9"/>
        <v>620799</v>
      </c>
      <c r="E281" s="55" t="s">
        <v>337</v>
      </c>
      <c r="F281" s="56" t="s">
        <v>63</v>
      </c>
      <c r="G281" s="57"/>
    </row>
    <row r="282" spans="1:7" x14ac:dyDescent="0.25">
      <c r="A282" s="55" t="s">
        <v>338</v>
      </c>
      <c r="B282" s="64">
        <v>6207999010</v>
      </c>
      <c r="C282" s="49" t="str">
        <f t="shared" si="8"/>
        <v>6207.99</v>
      </c>
      <c r="D282" s="49" t="str">
        <f t="shared" si="9"/>
        <v>620799</v>
      </c>
      <c r="E282" s="55" t="s">
        <v>338</v>
      </c>
      <c r="F282" s="56" t="s">
        <v>63</v>
      </c>
      <c r="G282" s="57"/>
    </row>
    <row r="283" spans="1:7" x14ac:dyDescent="0.25">
      <c r="A283" s="55" t="s">
        <v>339</v>
      </c>
      <c r="B283" s="64">
        <v>6207999091</v>
      </c>
      <c r="C283" s="49" t="str">
        <f t="shared" si="8"/>
        <v>6207.99</v>
      </c>
      <c r="D283" s="49" t="str">
        <f t="shared" si="9"/>
        <v>620799</v>
      </c>
      <c r="E283" s="55" t="s">
        <v>339</v>
      </c>
      <c r="F283" s="56" t="s">
        <v>63</v>
      </c>
      <c r="G283" s="57"/>
    </row>
    <row r="284" spans="1:7" x14ac:dyDescent="0.25">
      <c r="A284" s="55" t="s">
        <v>340</v>
      </c>
      <c r="B284" s="64">
        <v>6207999099</v>
      </c>
      <c r="C284" s="49" t="str">
        <f t="shared" si="8"/>
        <v>6207.99</v>
      </c>
      <c r="D284" s="49" t="str">
        <f t="shared" si="9"/>
        <v>620799</v>
      </c>
      <c r="E284" s="55" t="s">
        <v>340</v>
      </c>
      <c r="F284" s="56" t="s">
        <v>63</v>
      </c>
      <c r="G284" s="57"/>
    </row>
    <row r="285" spans="1:7" x14ac:dyDescent="0.25">
      <c r="A285" s="55" t="s">
        <v>341</v>
      </c>
      <c r="B285" s="64">
        <v>6208110000</v>
      </c>
      <c r="C285" s="49" t="str">
        <f t="shared" si="8"/>
        <v>6208.11</v>
      </c>
      <c r="D285" s="49" t="str">
        <f t="shared" si="9"/>
        <v>620811</v>
      </c>
      <c r="E285" s="55" t="s">
        <v>341</v>
      </c>
      <c r="F285" s="56" t="s">
        <v>63</v>
      </c>
      <c r="G285" s="57"/>
    </row>
    <row r="286" spans="1:7" x14ac:dyDescent="0.25">
      <c r="A286" s="55" t="s">
        <v>342</v>
      </c>
      <c r="B286" s="64">
        <v>6208190000</v>
      </c>
      <c r="C286" s="49" t="str">
        <f t="shared" si="8"/>
        <v>6208.19</v>
      </c>
      <c r="D286" s="49" t="str">
        <f t="shared" si="9"/>
        <v>620819</v>
      </c>
      <c r="E286" s="55" t="s">
        <v>342</v>
      </c>
      <c r="F286" s="56" t="s">
        <v>63</v>
      </c>
      <c r="G286" s="57"/>
    </row>
    <row r="287" spans="1:7" x14ac:dyDescent="0.25">
      <c r="A287" s="55" t="s">
        <v>343</v>
      </c>
      <c r="B287" s="64">
        <v>6208210000</v>
      </c>
      <c r="C287" s="49" t="str">
        <f t="shared" si="8"/>
        <v>6208.21</v>
      </c>
      <c r="D287" s="49" t="str">
        <f t="shared" si="9"/>
        <v>620821</v>
      </c>
      <c r="E287" s="55" t="s">
        <v>343</v>
      </c>
      <c r="F287" s="56" t="s">
        <v>63</v>
      </c>
      <c r="G287" s="57"/>
    </row>
    <row r="288" spans="1:7" x14ac:dyDescent="0.25">
      <c r="A288" s="55" t="s">
        <v>344</v>
      </c>
      <c r="B288" s="64">
        <v>6208220000</v>
      </c>
      <c r="C288" s="49" t="str">
        <f t="shared" si="8"/>
        <v>6208.22</v>
      </c>
      <c r="D288" s="49" t="str">
        <f t="shared" si="9"/>
        <v>620822</v>
      </c>
      <c r="E288" s="55" t="s">
        <v>344</v>
      </c>
      <c r="F288" s="56" t="s">
        <v>63</v>
      </c>
      <c r="G288" s="57"/>
    </row>
    <row r="289" spans="1:7" x14ac:dyDescent="0.25">
      <c r="A289" s="55" t="s">
        <v>345</v>
      </c>
      <c r="B289" s="64">
        <v>6208290000</v>
      </c>
      <c r="C289" s="49" t="str">
        <f t="shared" si="8"/>
        <v>6208.29</v>
      </c>
      <c r="D289" s="49" t="str">
        <f t="shared" si="9"/>
        <v>620829</v>
      </c>
      <c r="E289" s="55" t="s">
        <v>345</v>
      </c>
      <c r="F289" s="56" t="s">
        <v>63</v>
      </c>
      <c r="G289" s="57"/>
    </row>
    <row r="290" spans="1:7" x14ac:dyDescent="0.25">
      <c r="A290" s="55" t="s">
        <v>346</v>
      </c>
      <c r="B290" s="64">
        <v>6208910011</v>
      </c>
      <c r="C290" s="49" t="str">
        <f t="shared" si="8"/>
        <v>6208.91</v>
      </c>
      <c r="D290" s="49" t="str">
        <f t="shared" si="9"/>
        <v>620891</v>
      </c>
      <c r="E290" s="55" t="s">
        <v>346</v>
      </c>
      <c r="F290" s="56" t="s">
        <v>63</v>
      </c>
      <c r="G290" s="57"/>
    </row>
    <row r="291" spans="1:7" x14ac:dyDescent="0.25">
      <c r="A291" s="55" t="s">
        <v>347</v>
      </c>
      <c r="B291" s="64">
        <v>6208910018</v>
      </c>
      <c r="C291" s="49" t="str">
        <f t="shared" si="8"/>
        <v>6208.91</v>
      </c>
      <c r="D291" s="49" t="str">
        <f t="shared" si="9"/>
        <v>620891</v>
      </c>
      <c r="E291" s="55" t="s">
        <v>347</v>
      </c>
      <c r="F291" s="56" t="s">
        <v>63</v>
      </c>
      <c r="G291" s="57"/>
    </row>
    <row r="292" spans="1:7" x14ac:dyDescent="0.25">
      <c r="A292" s="55" t="s">
        <v>348</v>
      </c>
      <c r="B292" s="64">
        <v>6208910019</v>
      </c>
      <c r="C292" s="49" t="str">
        <f t="shared" si="8"/>
        <v>6208.91</v>
      </c>
      <c r="D292" s="49" t="str">
        <f t="shared" si="9"/>
        <v>620891</v>
      </c>
      <c r="E292" s="55" t="s">
        <v>348</v>
      </c>
      <c r="F292" s="56" t="s">
        <v>63</v>
      </c>
      <c r="G292" s="57"/>
    </row>
    <row r="293" spans="1:7" x14ac:dyDescent="0.25">
      <c r="A293" s="55" t="s">
        <v>349</v>
      </c>
      <c r="B293" s="64">
        <v>6208910090</v>
      </c>
      <c r="C293" s="49" t="str">
        <f t="shared" si="8"/>
        <v>6208.91</v>
      </c>
      <c r="D293" s="49" t="str">
        <f t="shared" si="9"/>
        <v>620891</v>
      </c>
      <c r="E293" s="55" t="s">
        <v>349</v>
      </c>
      <c r="F293" s="56" t="s">
        <v>63</v>
      </c>
      <c r="G293" s="57"/>
    </row>
    <row r="294" spans="1:7" x14ac:dyDescent="0.25">
      <c r="A294" s="55" t="s">
        <v>350</v>
      </c>
      <c r="B294" s="64">
        <v>6208920000</v>
      </c>
      <c r="C294" s="49" t="str">
        <f t="shared" si="8"/>
        <v>6208.92</v>
      </c>
      <c r="D294" s="49" t="str">
        <f t="shared" si="9"/>
        <v>620892</v>
      </c>
      <c r="E294" s="55" t="s">
        <v>350</v>
      </c>
      <c r="F294" s="56" t="s">
        <v>63</v>
      </c>
      <c r="G294" s="57"/>
    </row>
    <row r="295" spans="1:7" x14ac:dyDescent="0.25">
      <c r="A295" s="55" t="s">
        <v>351</v>
      </c>
      <c r="B295" s="64">
        <v>6208990091</v>
      </c>
      <c r="C295" s="49" t="str">
        <f t="shared" si="8"/>
        <v>6208.99</v>
      </c>
      <c r="D295" s="49" t="str">
        <f t="shared" si="9"/>
        <v>620899</v>
      </c>
      <c r="E295" s="55" t="s">
        <v>351</v>
      </c>
      <c r="F295" s="56" t="s">
        <v>63</v>
      </c>
      <c r="G295" s="57"/>
    </row>
    <row r="296" spans="1:7" x14ac:dyDescent="0.25">
      <c r="A296" s="55" t="s">
        <v>352</v>
      </c>
      <c r="B296" s="64">
        <v>6208990099</v>
      </c>
      <c r="C296" s="49" t="str">
        <f t="shared" si="8"/>
        <v>6208.99</v>
      </c>
      <c r="D296" s="49" t="str">
        <f t="shared" si="9"/>
        <v>620899</v>
      </c>
      <c r="E296" s="55" t="s">
        <v>352</v>
      </c>
      <c r="F296" s="56" t="s">
        <v>63</v>
      </c>
      <c r="G296" s="57"/>
    </row>
    <row r="297" spans="1:7" x14ac:dyDescent="0.25">
      <c r="A297" s="55" t="s">
        <v>353</v>
      </c>
      <c r="B297" s="64">
        <v>6209200010</v>
      </c>
      <c r="C297" s="49" t="str">
        <f t="shared" si="8"/>
        <v>6209.20</v>
      </c>
      <c r="D297" s="49" t="str">
        <f t="shared" si="9"/>
        <v>620920</v>
      </c>
      <c r="E297" s="55" t="s">
        <v>353</v>
      </c>
      <c r="F297" s="56" t="s">
        <v>63</v>
      </c>
      <c r="G297" s="57"/>
    </row>
    <row r="298" spans="1:7" x14ac:dyDescent="0.25">
      <c r="A298" s="55" t="s">
        <v>354</v>
      </c>
      <c r="B298" s="64">
        <v>6209200020</v>
      </c>
      <c r="C298" s="49" t="str">
        <f t="shared" si="8"/>
        <v>6209.20</v>
      </c>
      <c r="D298" s="49" t="str">
        <f t="shared" si="9"/>
        <v>620920</v>
      </c>
      <c r="E298" s="55" t="s">
        <v>354</v>
      </c>
      <c r="F298" s="56" t="s">
        <v>63</v>
      </c>
      <c r="G298" s="57"/>
    </row>
    <row r="299" spans="1:7" x14ac:dyDescent="0.25">
      <c r="A299" s="55" t="s">
        <v>355</v>
      </c>
      <c r="B299" s="64">
        <v>6209200090</v>
      </c>
      <c r="C299" s="49" t="str">
        <f t="shared" si="8"/>
        <v>6209.20</v>
      </c>
      <c r="D299" s="49" t="str">
        <f t="shared" si="9"/>
        <v>620920</v>
      </c>
      <c r="E299" s="55" t="s">
        <v>355</v>
      </c>
      <c r="F299" s="56" t="s">
        <v>63</v>
      </c>
      <c r="G299" s="57"/>
    </row>
    <row r="300" spans="1:7" x14ac:dyDescent="0.25">
      <c r="A300" s="55" t="s">
        <v>356</v>
      </c>
      <c r="B300" s="64">
        <v>6209300010</v>
      </c>
      <c r="C300" s="49" t="str">
        <f t="shared" si="8"/>
        <v>6209.30</v>
      </c>
      <c r="D300" s="49" t="str">
        <f t="shared" si="9"/>
        <v>620930</v>
      </c>
      <c r="E300" s="55" t="s">
        <v>356</v>
      </c>
      <c r="F300" s="56" t="s">
        <v>63</v>
      </c>
      <c r="G300" s="57"/>
    </row>
    <row r="301" spans="1:7" x14ac:dyDescent="0.25">
      <c r="A301" s="55" t="s">
        <v>357</v>
      </c>
      <c r="B301" s="64">
        <v>6209300020</v>
      </c>
      <c r="C301" s="49" t="str">
        <f t="shared" si="8"/>
        <v>6209.30</v>
      </c>
      <c r="D301" s="49" t="str">
        <f t="shared" si="9"/>
        <v>620930</v>
      </c>
      <c r="E301" s="55" t="s">
        <v>357</v>
      </c>
      <c r="F301" s="56" t="s">
        <v>63</v>
      </c>
      <c r="G301" s="57"/>
    </row>
    <row r="302" spans="1:7" x14ac:dyDescent="0.25">
      <c r="A302" s="55" t="s">
        <v>358</v>
      </c>
      <c r="B302" s="64">
        <v>6209300090</v>
      </c>
      <c r="C302" s="49" t="str">
        <f t="shared" si="8"/>
        <v>6209.30</v>
      </c>
      <c r="D302" s="49" t="str">
        <f t="shared" si="9"/>
        <v>620930</v>
      </c>
      <c r="E302" s="55" t="s">
        <v>358</v>
      </c>
      <c r="F302" s="56" t="s">
        <v>63</v>
      </c>
      <c r="G302" s="57"/>
    </row>
    <row r="303" spans="1:7" x14ac:dyDescent="0.25">
      <c r="A303" s="55" t="s">
        <v>358</v>
      </c>
      <c r="B303" s="64">
        <v>6209300090</v>
      </c>
      <c r="C303" s="49" t="str">
        <f t="shared" si="8"/>
        <v>6209.30</v>
      </c>
      <c r="D303" s="49" t="str">
        <f t="shared" si="9"/>
        <v>620930</v>
      </c>
      <c r="E303" s="55" t="s">
        <v>358</v>
      </c>
      <c r="F303" s="56" t="s">
        <v>63</v>
      </c>
      <c r="G303" s="57"/>
    </row>
    <row r="304" spans="1:7" x14ac:dyDescent="0.25">
      <c r="A304" s="55" t="s">
        <v>359</v>
      </c>
      <c r="B304" s="64">
        <v>6209901010</v>
      </c>
      <c r="C304" s="49" t="str">
        <f t="shared" si="8"/>
        <v>6209.90</v>
      </c>
      <c r="D304" s="49" t="str">
        <f t="shared" si="9"/>
        <v>620990</v>
      </c>
      <c r="E304" s="55" t="s">
        <v>359</v>
      </c>
      <c r="F304" s="56" t="s">
        <v>63</v>
      </c>
      <c r="G304" s="57"/>
    </row>
    <row r="305" spans="1:7" x14ac:dyDescent="0.25">
      <c r="A305" s="55" t="s">
        <v>360</v>
      </c>
      <c r="B305" s="64">
        <v>6209901020</v>
      </c>
      <c r="C305" s="49" t="str">
        <f t="shared" si="8"/>
        <v>6209.90</v>
      </c>
      <c r="D305" s="49" t="str">
        <f t="shared" si="9"/>
        <v>620990</v>
      </c>
      <c r="E305" s="55" t="s">
        <v>360</v>
      </c>
      <c r="F305" s="56" t="s">
        <v>63</v>
      </c>
      <c r="G305" s="57"/>
    </row>
    <row r="306" spans="1:7" x14ac:dyDescent="0.25">
      <c r="A306" s="55" t="s">
        <v>361</v>
      </c>
      <c r="B306" s="64">
        <v>6209901090</v>
      </c>
      <c r="C306" s="49" t="str">
        <f t="shared" si="8"/>
        <v>6209.90</v>
      </c>
      <c r="D306" s="49" t="str">
        <f t="shared" si="9"/>
        <v>620990</v>
      </c>
      <c r="E306" s="55" t="s">
        <v>361</v>
      </c>
      <c r="F306" s="56" t="s">
        <v>63</v>
      </c>
      <c r="G306" s="57"/>
    </row>
    <row r="307" spans="1:7" x14ac:dyDescent="0.25">
      <c r="A307" s="55" t="s">
        <v>362</v>
      </c>
      <c r="B307" s="64">
        <v>6209909020</v>
      </c>
      <c r="C307" s="49" t="str">
        <f t="shared" si="8"/>
        <v>6209.90</v>
      </c>
      <c r="D307" s="49" t="str">
        <f t="shared" si="9"/>
        <v>620990</v>
      </c>
      <c r="E307" s="55" t="s">
        <v>362</v>
      </c>
      <c r="F307" s="56" t="s">
        <v>63</v>
      </c>
      <c r="G307" s="57"/>
    </row>
    <row r="308" spans="1:7" x14ac:dyDescent="0.25">
      <c r="A308" s="55" t="s">
        <v>363</v>
      </c>
      <c r="B308" s="64">
        <v>6209909090</v>
      </c>
      <c r="C308" s="49" t="str">
        <f t="shared" si="8"/>
        <v>6209.90</v>
      </c>
      <c r="D308" s="49" t="str">
        <f t="shared" si="9"/>
        <v>620990</v>
      </c>
      <c r="E308" s="55" t="s">
        <v>363</v>
      </c>
      <c r="F308" s="56" t="s">
        <v>63</v>
      </c>
      <c r="G308" s="57"/>
    </row>
    <row r="309" spans="1:7" x14ac:dyDescent="0.25">
      <c r="A309" s="55" t="s">
        <v>364</v>
      </c>
      <c r="B309" s="64">
        <v>6211110000</v>
      </c>
      <c r="C309" s="49" t="str">
        <f t="shared" si="8"/>
        <v>6211.11</v>
      </c>
      <c r="D309" s="49" t="str">
        <f t="shared" si="9"/>
        <v>621111</v>
      </c>
      <c r="E309" s="55" t="s">
        <v>364</v>
      </c>
      <c r="F309" s="56" t="s">
        <v>63</v>
      </c>
      <c r="G309" s="57"/>
    </row>
    <row r="310" spans="1:7" x14ac:dyDescent="0.25">
      <c r="A310" s="55" t="s">
        <v>365</v>
      </c>
      <c r="B310" s="64">
        <v>6211120000</v>
      </c>
      <c r="C310" s="49" t="str">
        <f t="shared" si="8"/>
        <v>6211.12</v>
      </c>
      <c r="D310" s="49" t="str">
        <f t="shared" si="9"/>
        <v>621112</v>
      </c>
      <c r="E310" s="55" t="s">
        <v>365</v>
      </c>
      <c r="F310" s="56" t="s">
        <v>63</v>
      </c>
      <c r="G310" s="57"/>
    </row>
    <row r="311" spans="1:7" x14ac:dyDescent="0.25">
      <c r="A311" s="55" t="s">
        <v>366</v>
      </c>
      <c r="B311" s="64">
        <v>6211321000</v>
      </c>
      <c r="C311" s="49" t="str">
        <f t="shared" si="8"/>
        <v>6211.32</v>
      </c>
      <c r="D311" s="49" t="str">
        <f t="shared" si="9"/>
        <v>621132</v>
      </c>
      <c r="E311" s="55" t="s">
        <v>366</v>
      </c>
      <c r="F311" s="56" t="s">
        <v>63</v>
      </c>
      <c r="G311" s="57"/>
    </row>
    <row r="312" spans="1:7" x14ac:dyDescent="0.25">
      <c r="A312" s="55" t="s">
        <v>367</v>
      </c>
      <c r="B312" s="64">
        <v>6211331000</v>
      </c>
      <c r="C312" s="49" t="str">
        <f t="shared" si="8"/>
        <v>6211.33</v>
      </c>
      <c r="D312" s="49" t="str">
        <f t="shared" si="9"/>
        <v>621133</v>
      </c>
      <c r="E312" s="55" t="s">
        <v>367</v>
      </c>
      <c r="F312" s="56" t="s">
        <v>63</v>
      </c>
      <c r="G312" s="57"/>
    </row>
    <row r="313" spans="1:7" x14ac:dyDescent="0.25">
      <c r="A313" s="55" t="s">
        <v>368</v>
      </c>
      <c r="B313" s="64">
        <v>6211390010</v>
      </c>
      <c r="C313" s="49" t="str">
        <f t="shared" si="8"/>
        <v>6211.39</v>
      </c>
      <c r="D313" s="49" t="str">
        <f t="shared" si="9"/>
        <v>621139</v>
      </c>
      <c r="E313" s="55" t="s">
        <v>368</v>
      </c>
      <c r="F313" s="56" t="s">
        <v>63</v>
      </c>
      <c r="G313" s="57"/>
    </row>
    <row r="314" spans="1:7" x14ac:dyDescent="0.25">
      <c r="A314" s="55" t="s">
        <v>369</v>
      </c>
      <c r="B314" s="64">
        <v>6211390090</v>
      </c>
      <c r="C314" s="49" t="str">
        <f t="shared" si="8"/>
        <v>6211.39</v>
      </c>
      <c r="D314" s="49" t="str">
        <f t="shared" si="9"/>
        <v>621139</v>
      </c>
      <c r="E314" s="55" t="s">
        <v>369</v>
      </c>
      <c r="F314" s="56" t="s">
        <v>63</v>
      </c>
      <c r="G314" s="57"/>
    </row>
    <row r="315" spans="1:7" x14ac:dyDescent="0.25">
      <c r="A315" s="55" t="s">
        <v>370</v>
      </c>
      <c r="B315" s="64">
        <v>6211421000</v>
      </c>
      <c r="C315" s="49" t="str">
        <f t="shared" si="8"/>
        <v>6211.42</v>
      </c>
      <c r="D315" s="49" t="str">
        <f t="shared" si="9"/>
        <v>621142</v>
      </c>
      <c r="E315" s="55" t="s">
        <v>370</v>
      </c>
      <c r="F315" s="56" t="s">
        <v>63</v>
      </c>
      <c r="G315" s="57"/>
    </row>
    <row r="316" spans="1:7" x14ac:dyDescent="0.25">
      <c r="A316" s="55" t="s">
        <v>371</v>
      </c>
      <c r="B316" s="64">
        <v>6211431000</v>
      </c>
      <c r="C316" s="49" t="str">
        <f t="shared" si="8"/>
        <v>6211.43</v>
      </c>
      <c r="D316" s="49" t="str">
        <f t="shared" si="9"/>
        <v>621143</v>
      </c>
      <c r="E316" s="55" t="s">
        <v>371</v>
      </c>
      <c r="F316" s="56" t="s">
        <v>63</v>
      </c>
      <c r="G316" s="57"/>
    </row>
    <row r="317" spans="1:7" x14ac:dyDescent="0.25">
      <c r="A317" s="55" t="s">
        <v>372</v>
      </c>
      <c r="B317" s="64">
        <v>6211490000</v>
      </c>
      <c r="C317" s="49" t="str">
        <f t="shared" si="8"/>
        <v>6211.49</v>
      </c>
      <c r="D317" s="49" t="str">
        <f t="shared" si="9"/>
        <v>621149</v>
      </c>
      <c r="E317" s="55" t="s">
        <v>372</v>
      </c>
      <c r="F317" s="56" t="s">
        <v>63</v>
      </c>
      <c r="G317" s="57"/>
    </row>
    <row r="318" spans="1:7" x14ac:dyDescent="0.25">
      <c r="A318" s="55" t="s">
        <v>373</v>
      </c>
      <c r="B318" s="64">
        <v>6212101000</v>
      </c>
      <c r="C318" s="49" t="str">
        <f t="shared" si="8"/>
        <v>6212.10</v>
      </c>
      <c r="D318" s="49" t="str">
        <f t="shared" si="9"/>
        <v>621210</v>
      </c>
      <c r="E318" s="55" t="s">
        <v>373</v>
      </c>
      <c r="F318" s="56" t="s">
        <v>63</v>
      </c>
      <c r="G318" s="57"/>
    </row>
    <row r="319" spans="1:7" x14ac:dyDescent="0.25">
      <c r="A319" s="55" t="s">
        <v>374</v>
      </c>
      <c r="B319" s="64">
        <v>6212109000</v>
      </c>
      <c r="C319" s="49" t="str">
        <f t="shared" si="8"/>
        <v>6212.10</v>
      </c>
      <c r="D319" s="49" t="str">
        <f t="shared" si="9"/>
        <v>621210</v>
      </c>
      <c r="E319" s="55" t="s">
        <v>374</v>
      </c>
      <c r="F319" s="56" t="s">
        <v>63</v>
      </c>
      <c r="G319" s="57"/>
    </row>
    <row r="320" spans="1:7" x14ac:dyDescent="0.25">
      <c r="A320" s="55" t="s">
        <v>375</v>
      </c>
      <c r="B320" s="64">
        <v>6212200000</v>
      </c>
      <c r="C320" s="49" t="str">
        <f t="shared" si="8"/>
        <v>6212.20</v>
      </c>
      <c r="D320" s="49" t="str">
        <f t="shared" si="9"/>
        <v>621220</v>
      </c>
      <c r="E320" s="55" t="s">
        <v>375</v>
      </c>
      <c r="F320" s="56" t="s">
        <v>63</v>
      </c>
      <c r="G320" s="57"/>
    </row>
    <row r="321" spans="1:7" x14ac:dyDescent="0.25">
      <c r="A321" s="55" t="s">
        <v>376</v>
      </c>
      <c r="B321" s="64">
        <v>6212300000</v>
      </c>
      <c r="C321" s="49" t="str">
        <f t="shared" si="8"/>
        <v>6212.30</v>
      </c>
      <c r="D321" s="49" t="str">
        <f t="shared" si="9"/>
        <v>621230</v>
      </c>
      <c r="E321" s="55" t="s">
        <v>376</v>
      </c>
      <c r="F321" s="56" t="s">
        <v>63</v>
      </c>
      <c r="G321" s="57"/>
    </row>
    <row r="322" spans="1:7" x14ac:dyDescent="0.25">
      <c r="A322" s="55" t="s">
        <v>377</v>
      </c>
      <c r="B322" s="64">
        <v>6216000000</v>
      </c>
      <c r="C322" s="49" t="str">
        <f t="shared" si="8"/>
        <v>6216.00</v>
      </c>
      <c r="D322" s="49" t="str">
        <f t="shared" si="9"/>
        <v>621600</v>
      </c>
      <c r="E322" s="55" t="s">
        <v>377</v>
      </c>
      <c r="F322" s="56" t="s">
        <v>63</v>
      </c>
      <c r="G322" s="57"/>
    </row>
    <row r="323" spans="1:7" x14ac:dyDescent="0.25">
      <c r="A323" s="53" t="s">
        <v>378</v>
      </c>
      <c r="B323" s="63">
        <v>63011000</v>
      </c>
      <c r="C323" s="49" t="str">
        <f t="shared" ref="C323:C386" si="10">MID(A323,1,7)</f>
        <v>6301.10</v>
      </c>
      <c r="D323" s="49" t="str">
        <f t="shared" ref="D323:D386" si="11">MID(B323,1,6)</f>
        <v>630110</v>
      </c>
      <c r="E323" s="53" t="s">
        <v>378</v>
      </c>
      <c r="F323" s="56" t="s">
        <v>63</v>
      </c>
      <c r="G323" s="51" t="s">
        <v>59</v>
      </c>
    </row>
    <row r="324" spans="1:7" x14ac:dyDescent="0.25">
      <c r="A324" s="55" t="s">
        <v>379</v>
      </c>
      <c r="B324" s="64">
        <v>6302100000</v>
      </c>
      <c r="C324" s="49" t="str">
        <f t="shared" si="10"/>
        <v>6302.10</v>
      </c>
      <c r="D324" s="49" t="str">
        <f t="shared" si="11"/>
        <v>630210</v>
      </c>
      <c r="E324" s="55" t="s">
        <v>379</v>
      </c>
      <c r="F324" s="56" t="s">
        <v>63</v>
      </c>
      <c r="G324" s="57"/>
    </row>
    <row r="325" spans="1:7" x14ac:dyDescent="0.25">
      <c r="A325" s="55" t="s">
        <v>380</v>
      </c>
      <c r="B325" s="64">
        <v>6302210021</v>
      </c>
      <c r="C325" s="49" t="str">
        <f t="shared" si="10"/>
        <v>6302.21</v>
      </c>
      <c r="D325" s="49" t="str">
        <f t="shared" si="11"/>
        <v>630221</v>
      </c>
      <c r="E325" s="55" t="s">
        <v>380</v>
      </c>
      <c r="F325" s="56" t="s">
        <v>63</v>
      </c>
      <c r="G325" s="57"/>
    </row>
    <row r="326" spans="1:7" x14ac:dyDescent="0.25">
      <c r="A326" s="55" t="s">
        <v>381</v>
      </c>
      <c r="B326" s="64">
        <v>6302210029</v>
      </c>
      <c r="C326" s="49" t="str">
        <f t="shared" si="10"/>
        <v>6302.21</v>
      </c>
      <c r="D326" s="49" t="str">
        <f t="shared" si="11"/>
        <v>630221</v>
      </c>
      <c r="E326" s="55" t="s">
        <v>381</v>
      </c>
      <c r="F326" s="56" t="s">
        <v>63</v>
      </c>
      <c r="G326" s="57"/>
    </row>
    <row r="327" spans="1:7" x14ac:dyDescent="0.25">
      <c r="A327" s="55" t="s">
        <v>382</v>
      </c>
      <c r="B327" s="64">
        <v>6302210081</v>
      </c>
      <c r="C327" s="49" t="str">
        <f t="shared" si="10"/>
        <v>6302.21</v>
      </c>
      <c r="D327" s="49" t="str">
        <f t="shared" si="11"/>
        <v>630221</v>
      </c>
      <c r="E327" s="55" t="s">
        <v>382</v>
      </c>
      <c r="F327" s="56" t="s">
        <v>63</v>
      </c>
      <c r="G327" s="57"/>
    </row>
    <row r="328" spans="1:7" x14ac:dyDescent="0.25">
      <c r="A328" s="55" t="s">
        <v>383</v>
      </c>
      <c r="B328" s="64">
        <v>6302221000</v>
      </c>
      <c r="C328" s="49" t="str">
        <f t="shared" si="10"/>
        <v>6302.22</v>
      </c>
      <c r="D328" s="49" t="str">
        <f t="shared" si="11"/>
        <v>630222</v>
      </c>
      <c r="E328" s="55" t="s">
        <v>383</v>
      </c>
      <c r="F328" s="56" t="s">
        <v>63</v>
      </c>
      <c r="G328" s="57"/>
    </row>
    <row r="329" spans="1:7" x14ac:dyDescent="0.25">
      <c r="A329" s="55" t="s">
        <v>384</v>
      </c>
      <c r="B329" s="64">
        <v>6302229000</v>
      </c>
      <c r="C329" s="49" t="str">
        <f t="shared" si="10"/>
        <v>6302.22</v>
      </c>
      <c r="D329" s="49" t="str">
        <f t="shared" si="11"/>
        <v>630222</v>
      </c>
      <c r="E329" s="55" t="s">
        <v>384</v>
      </c>
      <c r="F329" s="56" t="s">
        <v>63</v>
      </c>
      <c r="G329" s="57"/>
    </row>
    <row r="330" spans="1:7" x14ac:dyDescent="0.25">
      <c r="A330" s="55" t="s">
        <v>385</v>
      </c>
      <c r="B330" s="64">
        <v>6302229011</v>
      </c>
      <c r="C330" s="49" t="str">
        <f t="shared" si="10"/>
        <v>6302.22</v>
      </c>
      <c r="D330" s="49" t="str">
        <f t="shared" si="11"/>
        <v>630222</v>
      </c>
      <c r="E330" s="55" t="s">
        <v>385</v>
      </c>
      <c r="F330" s="56" t="s">
        <v>63</v>
      </c>
      <c r="G330" s="57"/>
    </row>
    <row r="331" spans="1:7" x14ac:dyDescent="0.25">
      <c r="A331" s="55" t="s">
        <v>386</v>
      </c>
      <c r="B331" s="64">
        <v>6302229019</v>
      </c>
      <c r="C331" s="49" t="str">
        <f t="shared" si="10"/>
        <v>6302.22</v>
      </c>
      <c r="D331" s="49" t="str">
        <f t="shared" si="11"/>
        <v>630222</v>
      </c>
      <c r="E331" s="55" t="s">
        <v>386</v>
      </c>
      <c r="F331" s="56" t="s">
        <v>63</v>
      </c>
      <c r="G331" s="57"/>
    </row>
    <row r="332" spans="1:7" x14ac:dyDescent="0.25">
      <c r="A332" s="55" t="s">
        <v>387</v>
      </c>
      <c r="B332" s="64">
        <v>6302291000</v>
      </c>
      <c r="C332" s="49" t="str">
        <f t="shared" si="10"/>
        <v>6302.29</v>
      </c>
      <c r="D332" s="49" t="str">
        <f t="shared" si="11"/>
        <v>630229</v>
      </c>
      <c r="E332" s="55" t="s">
        <v>387</v>
      </c>
      <c r="F332" s="56" t="s">
        <v>63</v>
      </c>
      <c r="G332" s="57"/>
    </row>
    <row r="333" spans="1:7" x14ac:dyDescent="0.25">
      <c r="A333" s="55" t="s">
        <v>388</v>
      </c>
      <c r="B333" s="64">
        <v>6302299000</v>
      </c>
      <c r="C333" s="49" t="str">
        <f t="shared" si="10"/>
        <v>6302.29</v>
      </c>
      <c r="D333" s="49" t="str">
        <f t="shared" si="11"/>
        <v>630229</v>
      </c>
      <c r="E333" s="55" t="s">
        <v>388</v>
      </c>
      <c r="F333" s="56" t="s">
        <v>63</v>
      </c>
      <c r="G333" s="57"/>
    </row>
    <row r="334" spans="1:7" x14ac:dyDescent="0.25">
      <c r="A334" s="55" t="s">
        <v>389</v>
      </c>
      <c r="B334" s="64">
        <v>6302310000</v>
      </c>
      <c r="C334" s="49" t="str">
        <f t="shared" si="10"/>
        <v>6302.31</v>
      </c>
      <c r="D334" s="49" t="str">
        <f t="shared" si="11"/>
        <v>630231</v>
      </c>
      <c r="E334" s="55" t="s">
        <v>389</v>
      </c>
      <c r="F334" s="56" t="s">
        <v>63</v>
      </c>
      <c r="G334" s="57"/>
    </row>
    <row r="335" spans="1:7" x14ac:dyDescent="0.25">
      <c r="A335" s="55" t="s">
        <v>390</v>
      </c>
      <c r="B335" s="64">
        <v>6302310010</v>
      </c>
      <c r="C335" s="49" t="str">
        <f t="shared" si="10"/>
        <v>6302.31</v>
      </c>
      <c r="D335" s="49" t="str">
        <f t="shared" si="11"/>
        <v>630231</v>
      </c>
      <c r="E335" s="55" t="s">
        <v>390</v>
      </c>
      <c r="F335" s="56" t="s">
        <v>63</v>
      </c>
      <c r="G335" s="57"/>
    </row>
    <row r="336" spans="1:7" x14ac:dyDescent="0.25">
      <c r="A336" s="55" t="s">
        <v>391</v>
      </c>
      <c r="B336" s="64">
        <v>6302321000</v>
      </c>
      <c r="C336" s="49" t="str">
        <f t="shared" si="10"/>
        <v>6302.32</v>
      </c>
      <c r="D336" s="49" t="str">
        <f t="shared" si="11"/>
        <v>630232</v>
      </c>
      <c r="E336" s="55" t="s">
        <v>391</v>
      </c>
      <c r="F336" s="56" t="s">
        <v>63</v>
      </c>
      <c r="G336" s="57"/>
    </row>
    <row r="337" spans="1:7" x14ac:dyDescent="0.25">
      <c r="A337" s="55" t="s">
        <v>392</v>
      </c>
      <c r="B337" s="64">
        <v>6302329000</v>
      </c>
      <c r="C337" s="49" t="str">
        <f t="shared" si="10"/>
        <v>6302.32</v>
      </c>
      <c r="D337" s="49" t="str">
        <f t="shared" si="11"/>
        <v>630232</v>
      </c>
      <c r="E337" s="55" t="s">
        <v>392</v>
      </c>
      <c r="F337" s="56" t="s">
        <v>63</v>
      </c>
      <c r="G337" s="57"/>
    </row>
    <row r="338" spans="1:7" x14ac:dyDescent="0.25">
      <c r="A338" s="55" t="s">
        <v>393</v>
      </c>
      <c r="B338" s="64">
        <v>6302392000</v>
      </c>
      <c r="C338" s="49" t="str">
        <f t="shared" si="10"/>
        <v>6302.39</v>
      </c>
      <c r="D338" s="49" t="str">
        <f t="shared" si="11"/>
        <v>630239</v>
      </c>
      <c r="E338" s="55" t="s">
        <v>393</v>
      </c>
      <c r="F338" s="56" t="s">
        <v>63</v>
      </c>
      <c r="G338" s="57"/>
    </row>
    <row r="339" spans="1:7" x14ac:dyDescent="0.25">
      <c r="A339" s="55" t="s">
        <v>394</v>
      </c>
      <c r="B339" s="64">
        <v>6302399000</v>
      </c>
      <c r="C339" s="49" t="str">
        <f t="shared" si="10"/>
        <v>6302.39</v>
      </c>
      <c r="D339" s="49" t="str">
        <f t="shared" si="11"/>
        <v>630239</v>
      </c>
      <c r="E339" s="55" t="s">
        <v>394</v>
      </c>
      <c r="F339" s="56" t="s">
        <v>63</v>
      </c>
      <c r="G339" s="57"/>
    </row>
    <row r="340" spans="1:7" x14ac:dyDescent="0.25">
      <c r="A340" s="55" t="s">
        <v>395</v>
      </c>
      <c r="B340" s="64">
        <v>6302400000</v>
      </c>
      <c r="C340" s="49" t="str">
        <f t="shared" si="10"/>
        <v>6302.40</v>
      </c>
      <c r="D340" s="49" t="str">
        <f t="shared" si="11"/>
        <v>630240</v>
      </c>
      <c r="E340" s="55" t="s">
        <v>395</v>
      </c>
      <c r="F340" s="56" t="s">
        <v>63</v>
      </c>
      <c r="G340" s="57"/>
    </row>
    <row r="341" spans="1:7" x14ac:dyDescent="0.25">
      <c r="A341" s="55" t="s">
        <v>396</v>
      </c>
      <c r="B341" s="64">
        <v>6302510010</v>
      </c>
      <c r="C341" s="49" t="str">
        <f t="shared" si="10"/>
        <v>6302.51</v>
      </c>
      <c r="D341" s="49" t="str">
        <f t="shared" si="11"/>
        <v>630251</v>
      </c>
      <c r="E341" s="55" t="s">
        <v>396</v>
      </c>
      <c r="F341" s="56" t="s">
        <v>63</v>
      </c>
      <c r="G341" s="57"/>
    </row>
    <row r="342" spans="1:7" x14ac:dyDescent="0.25">
      <c r="A342" s="55" t="s">
        <v>397</v>
      </c>
      <c r="B342" s="64">
        <v>6302510090</v>
      </c>
      <c r="C342" s="49" t="str">
        <f t="shared" si="10"/>
        <v>6302.51</v>
      </c>
      <c r="D342" s="49" t="str">
        <f t="shared" si="11"/>
        <v>630251</v>
      </c>
      <c r="E342" s="55" t="s">
        <v>397</v>
      </c>
      <c r="F342" s="56" t="s">
        <v>63</v>
      </c>
      <c r="G342" s="57"/>
    </row>
    <row r="343" spans="1:7" x14ac:dyDescent="0.25">
      <c r="A343" s="55" t="s">
        <v>398</v>
      </c>
      <c r="B343" s="64">
        <v>6302531000</v>
      </c>
      <c r="C343" s="49" t="str">
        <f t="shared" si="10"/>
        <v>6302.53</v>
      </c>
      <c r="D343" s="49" t="str">
        <f t="shared" si="11"/>
        <v>630253</v>
      </c>
      <c r="E343" s="55" t="s">
        <v>398</v>
      </c>
      <c r="F343" s="56" t="s">
        <v>63</v>
      </c>
      <c r="G343" s="57"/>
    </row>
    <row r="344" spans="1:7" x14ac:dyDescent="0.25">
      <c r="A344" s="55" t="s">
        <v>399</v>
      </c>
      <c r="B344" s="64">
        <v>6302539000</v>
      </c>
      <c r="C344" s="49" t="str">
        <f t="shared" si="10"/>
        <v>6302.53</v>
      </c>
      <c r="D344" s="49" t="str">
        <f t="shared" si="11"/>
        <v>630253</v>
      </c>
      <c r="E344" s="55" t="s">
        <v>399</v>
      </c>
      <c r="F344" s="56" t="s">
        <v>63</v>
      </c>
      <c r="G344" s="57"/>
    </row>
    <row r="345" spans="1:7" x14ac:dyDescent="0.25">
      <c r="A345" s="55" t="s">
        <v>400</v>
      </c>
      <c r="B345" s="64">
        <v>6302591000</v>
      </c>
      <c r="C345" s="49" t="str">
        <f t="shared" si="10"/>
        <v>6302.59</v>
      </c>
      <c r="D345" s="49" t="str">
        <f t="shared" si="11"/>
        <v>630259</v>
      </c>
      <c r="E345" s="55" t="s">
        <v>400</v>
      </c>
      <c r="F345" s="56" t="s">
        <v>63</v>
      </c>
      <c r="G345" s="57"/>
    </row>
    <row r="346" spans="1:7" x14ac:dyDescent="0.25">
      <c r="A346" s="55" t="s">
        <v>401</v>
      </c>
      <c r="B346" s="64">
        <v>6302599010</v>
      </c>
      <c r="C346" s="49" t="str">
        <f t="shared" si="10"/>
        <v>6302.59</v>
      </c>
      <c r="D346" s="49" t="str">
        <f t="shared" si="11"/>
        <v>630259</v>
      </c>
      <c r="E346" s="55" t="s">
        <v>401</v>
      </c>
      <c r="F346" s="56" t="s">
        <v>63</v>
      </c>
      <c r="G346" s="57"/>
    </row>
    <row r="347" spans="1:7" x14ac:dyDescent="0.25">
      <c r="A347" s="55" t="s">
        <v>402</v>
      </c>
      <c r="B347" s="64">
        <v>6302599090</v>
      </c>
      <c r="C347" s="49" t="str">
        <f t="shared" si="10"/>
        <v>6302.59</v>
      </c>
      <c r="D347" s="49" t="str">
        <f t="shared" si="11"/>
        <v>630259</v>
      </c>
      <c r="E347" s="55" t="s">
        <v>402</v>
      </c>
      <c r="F347" s="56" t="s">
        <v>63</v>
      </c>
      <c r="G347" s="57"/>
    </row>
    <row r="348" spans="1:7" x14ac:dyDescent="0.25">
      <c r="A348" s="55" t="s">
        <v>403</v>
      </c>
      <c r="B348" s="64">
        <v>6302600010</v>
      </c>
      <c r="C348" s="49" t="str">
        <f t="shared" si="10"/>
        <v>6302.60</v>
      </c>
      <c r="D348" s="49" t="str">
        <f t="shared" si="11"/>
        <v>630260</v>
      </c>
      <c r="E348" s="55" t="s">
        <v>403</v>
      </c>
      <c r="F348" s="56" t="s">
        <v>63</v>
      </c>
      <c r="G348" s="57"/>
    </row>
    <row r="349" spans="1:7" x14ac:dyDescent="0.25">
      <c r="A349" s="55" t="s">
        <v>404</v>
      </c>
      <c r="B349" s="64">
        <v>6302600090</v>
      </c>
      <c r="C349" s="49" t="str">
        <f t="shared" si="10"/>
        <v>6302.60</v>
      </c>
      <c r="D349" s="49" t="str">
        <f t="shared" si="11"/>
        <v>630260</v>
      </c>
      <c r="E349" s="55" t="s">
        <v>404</v>
      </c>
      <c r="F349" s="56" t="s">
        <v>63</v>
      </c>
      <c r="G349" s="57"/>
    </row>
    <row r="350" spans="1:7" x14ac:dyDescent="0.25">
      <c r="A350" s="55" t="s">
        <v>405</v>
      </c>
      <c r="B350" s="64">
        <v>6302910010</v>
      </c>
      <c r="C350" s="49" t="str">
        <f t="shared" si="10"/>
        <v>6302.91</v>
      </c>
      <c r="D350" s="49" t="str">
        <f t="shared" si="11"/>
        <v>630291</v>
      </c>
      <c r="E350" s="55" t="s">
        <v>405</v>
      </c>
      <c r="F350" s="56" t="s">
        <v>63</v>
      </c>
      <c r="G350" s="57"/>
    </row>
    <row r="351" spans="1:7" x14ac:dyDescent="0.25">
      <c r="A351" s="55" t="s">
        <v>406</v>
      </c>
      <c r="B351" s="64">
        <v>6302910090</v>
      </c>
      <c r="C351" s="49" t="str">
        <f t="shared" si="10"/>
        <v>6302.91</v>
      </c>
      <c r="D351" s="49" t="str">
        <f t="shared" si="11"/>
        <v>630291</v>
      </c>
      <c r="E351" s="55" t="s">
        <v>406</v>
      </c>
      <c r="F351" s="56" t="s">
        <v>63</v>
      </c>
      <c r="G351" s="57"/>
    </row>
    <row r="352" spans="1:7" x14ac:dyDescent="0.25">
      <c r="A352" s="55" t="s">
        <v>407</v>
      </c>
      <c r="B352" s="64">
        <v>6302931000</v>
      </c>
      <c r="C352" s="49" t="str">
        <f t="shared" si="10"/>
        <v>6302.93</v>
      </c>
      <c r="D352" s="49" t="str">
        <f t="shared" si="11"/>
        <v>630293</v>
      </c>
      <c r="E352" s="55" t="s">
        <v>407</v>
      </c>
      <c r="F352" s="56" t="s">
        <v>63</v>
      </c>
      <c r="G352" s="57"/>
    </row>
    <row r="353" spans="1:7" x14ac:dyDescent="0.25">
      <c r="A353" s="55" t="s">
        <v>408</v>
      </c>
      <c r="B353" s="64">
        <v>6302939000</v>
      </c>
      <c r="C353" s="49" t="str">
        <f t="shared" si="10"/>
        <v>6302.93</v>
      </c>
      <c r="D353" s="49" t="str">
        <f t="shared" si="11"/>
        <v>630293</v>
      </c>
      <c r="E353" s="55" t="s">
        <v>408</v>
      </c>
      <c r="F353" s="56" t="s">
        <v>63</v>
      </c>
      <c r="G353" s="57"/>
    </row>
    <row r="354" spans="1:7" x14ac:dyDescent="0.25">
      <c r="A354" s="55" t="s">
        <v>409</v>
      </c>
      <c r="B354" s="64">
        <v>6302991000</v>
      </c>
      <c r="C354" s="49" t="str">
        <f t="shared" si="10"/>
        <v>6302.99</v>
      </c>
      <c r="D354" s="49" t="str">
        <f t="shared" si="11"/>
        <v>630299</v>
      </c>
      <c r="E354" s="55" t="s">
        <v>409</v>
      </c>
      <c r="F354" s="56" t="s">
        <v>63</v>
      </c>
      <c r="G354" s="57"/>
    </row>
    <row r="355" spans="1:7" x14ac:dyDescent="0.25">
      <c r="A355" s="55" t="s">
        <v>410</v>
      </c>
      <c r="B355" s="64">
        <v>6302999010</v>
      </c>
      <c r="C355" s="49" t="str">
        <f t="shared" si="10"/>
        <v>6302.99</v>
      </c>
      <c r="D355" s="49" t="str">
        <f t="shared" si="11"/>
        <v>630299</v>
      </c>
      <c r="E355" s="55" t="s">
        <v>410</v>
      </c>
      <c r="F355" s="56" t="s">
        <v>63</v>
      </c>
      <c r="G355" s="57"/>
    </row>
    <row r="356" spans="1:7" x14ac:dyDescent="0.25">
      <c r="A356" s="55" t="s">
        <v>411</v>
      </c>
      <c r="B356" s="64">
        <v>6302999090</v>
      </c>
      <c r="C356" s="49" t="str">
        <f t="shared" si="10"/>
        <v>6302.99</v>
      </c>
      <c r="D356" s="49" t="str">
        <f t="shared" si="11"/>
        <v>630299</v>
      </c>
      <c r="E356" s="55" t="s">
        <v>411</v>
      </c>
      <c r="F356" s="56" t="s">
        <v>63</v>
      </c>
      <c r="G356" s="57"/>
    </row>
    <row r="357" spans="1:7" x14ac:dyDescent="0.25">
      <c r="A357" s="55" t="s">
        <v>412</v>
      </c>
      <c r="B357" s="64">
        <v>6401100000</v>
      </c>
      <c r="C357" s="49" t="str">
        <f t="shared" si="10"/>
        <v>6401.10</v>
      </c>
      <c r="D357" s="49" t="str">
        <f t="shared" si="11"/>
        <v>640110</v>
      </c>
      <c r="E357" s="55" t="s">
        <v>412</v>
      </c>
      <c r="F357" s="56" t="s">
        <v>63</v>
      </c>
      <c r="G357" s="57"/>
    </row>
    <row r="358" spans="1:7" x14ac:dyDescent="0.25">
      <c r="A358" s="55" t="s">
        <v>413</v>
      </c>
      <c r="B358" s="64">
        <v>6401921000</v>
      </c>
      <c r="C358" s="49" t="str">
        <f t="shared" si="10"/>
        <v>6401.92</v>
      </c>
      <c r="D358" s="49" t="str">
        <f t="shared" si="11"/>
        <v>640192</v>
      </c>
      <c r="E358" s="55" t="s">
        <v>413</v>
      </c>
      <c r="F358" s="56" t="s">
        <v>63</v>
      </c>
      <c r="G358" s="57"/>
    </row>
    <row r="359" spans="1:7" x14ac:dyDescent="0.25">
      <c r="A359" s="55" t="s">
        <v>414</v>
      </c>
      <c r="B359" s="64">
        <v>6401929000</v>
      </c>
      <c r="C359" s="49" t="str">
        <f t="shared" si="10"/>
        <v>6401.92</v>
      </c>
      <c r="D359" s="49" t="str">
        <f t="shared" si="11"/>
        <v>640192</v>
      </c>
      <c r="E359" s="55" t="s">
        <v>414</v>
      </c>
      <c r="F359" s="56" t="s">
        <v>63</v>
      </c>
      <c r="G359" s="57"/>
    </row>
    <row r="360" spans="1:7" x14ac:dyDescent="0.25">
      <c r="A360" s="55" t="s">
        <v>415</v>
      </c>
      <c r="B360" s="64">
        <v>6401990010</v>
      </c>
      <c r="C360" s="49" t="str">
        <f t="shared" si="10"/>
        <v>6401.99</v>
      </c>
      <c r="D360" s="49" t="str">
        <f t="shared" si="11"/>
        <v>640199</v>
      </c>
      <c r="E360" s="55" t="s">
        <v>415</v>
      </c>
      <c r="F360" s="56" t="s">
        <v>63</v>
      </c>
      <c r="G360" s="57"/>
    </row>
    <row r="361" spans="1:7" x14ac:dyDescent="0.25">
      <c r="A361" s="55" t="s">
        <v>416</v>
      </c>
      <c r="B361" s="64">
        <v>6401990090</v>
      </c>
      <c r="C361" s="49" t="str">
        <f t="shared" si="10"/>
        <v>6401.99</v>
      </c>
      <c r="D361" s="49" t="str">
        <f t="shared" si="11"/>
        <v>640199</v>
      </c>
      <c r="E361" s="55" t="s">
        <v>416</v>
      </c>
      <c r="F361" s="56" t="s">
        <v>63</v>
      </c>
      <c r="G361" s="57"/>
    </row>
    <row r="362" spans="1:7" x14ac:dyDescent="0.25">
      <c r="A362" s="55" t="s">
        <v>417</v>
      </c>
      <c r="B362" s="64">
        <v>6402121000</v>
      </c>
      <c r="C362" s="49" t="str">
        <f t="shared" si="10"/>
        <v>6402.12</v>
      </c>
      <c r="D362" s="49" t="str">
        <f t="shared" si="11"/>
        <v>640212</v>
      </c>
      <c r="E362" s="55" t="s">
        <v>417</v>
      </c>
      <c r="F362" s="56" t="s">
        <v>63</v>
      </c>
      <c r="G362" s="57"/>
    </row>
    <row r="363" spans="1:7" x14ac:dyDescent="0.25">
      <c r="A363" s="55" t="s">
        <v>418</v>
      </c>
      <c r="B363" s="64">
        <v>6402129000</v>
      </c>
      <c r="C363" s="49" t="str">
        <f t="shared" si="10"/>
        <v>6402.12</v>
      </c>
      <c r="D363" s="49" t="str">
        <f t="shared" si="11"/>
        <v>640212</v>
      </c>
      <c r="E363" s="55" t="s">
        <v>418</v>
      </c>
      <c r="F363" s="56" t="s">
        <v>63</v>
      </c>
      <c r="G363" s="57"/>
    </row>
    <row r="364" spans="1:7" x14ac:dyDescent="0.25">
      <c r="A364" s="55" t="s">
        <v>419</v>
      </c>
      <c r="B364" s="64">
        <v>6402190000</v>
      </c>
      <c r="C364" s="49" t="str">
        <f t="shared" si="10"/>
        <v>6402.19</v>
      </c>
      <c r="D364" s="49" t="str">
        <f t="shared" si="11"/>
        <v>640219</v>
      </c>
      <c r="E364" s="55" t="s">
        <v>419</v>
      </c>
      <c r="F364" s="56" t="s">
        <v>63</v>
      </c>
      <c r="G364" s="57"/>
    </row>
    <row r="365" spans="1:7" x14ac:dyDescent="0.25">
      <c r="A365" s="55" t="s">
        <v>420</v>
      </c>
      <c r="B365" s="64">
        <v>6402200000</v>
      </c>
      <c r="C365" s="49" t="str">
        <f t="shared" si="10"/>
        <v>6402.20</v>
      </c>
      <c r="D365" s="49" t="str">
        <f t="shared" si="11"/>
        <v>640220</v>
      </c>
      <c r="E365" s="55" t="s">
        <v>420</v>
      </c>
      <c r="F365" s="56" t="s">
        <v>63</v>
      </c>
      <c r="G365" s="57"/>
    </row>
    <row r="366" spans="1:7" x14ac:dyDescent="0.25">
      <c r="A366" s="55" t="s">
        <v>421</v>
      </c>
      <c r="B366" s="64">
        <v>6402911000</v>
      </c>
      <c r="C366" s="49" t="str">
        <f t="shared" si="10"/>
        <v>6402.91</v>
      </c>
      <c r="D366" s="49" t="str">
        <f t="shared" si="11"/>
        <v>640291</v>
      </c>
      <c r="E366" s="55" t="s">
        <v>421</v>
      </c>
      <c r="F366" s="56" t="s">
        <v>63</v>
      </c>
      <c r="G366" s="57"/>
    </row>
    <row r="367" spans="1:7" x14ac:dyDescent="0.25">
      <c r="A367" s="55" t="s">
        <v>422</v>
      </c>
      <c r="B367" s="64">
        <v>6402919000</v>
      </c>
      <c r="C367" s="49" t="str">
        <f t="shared" si="10"/>
        <v>6402.91</v>
      </c>
      <c r="D367" s="49" t="str">
        <f t="shared" si="11"/>
        <v>640291</v>
      </c>
      <c r="E367" s="55" t="s">
        <v>422</v>
      </c>
      <c r="F367" s="56" t="s">
        <v>63</v>
      </c>
      <c r="G367" s="57"/>
    </row>
    <row r="368" spans="1:7" x14ac:dyDescent="0.25">
      <c r="A368" s="55" t="s">
        <v>423</v>
      </c>
      <c r="B368" s="64">
        <v>6402990500</v>
      </c>
      <c r="C368" s="49" t="str">
        <f t="shared" si="10"/>
        <v>6402.99</v>
      </c>
      <c r="D368" s="49" t="str">
        <f t="shared" si="11"/>
        <v>640299</v>
      </c>
      <c r="E368" s="55" t="s">
        <v>423</v>
      </c>
      <c r="F368" s="56" t="s">
        <v>63</v>
      </c>
      <c r="G368" s="57"/>
    </row>
    <row r="369" spans="1:7" x14ac:dyDescent="0.25">
      <c r="A369" s="55" t="s">
        <v>424</v>
      </c>
      <c r="B369" s="64">
        <v>6402991000</v>
      </c>
      <c r="C369" s="49" t="str">
        <f t="shared" si="10"/>
        <v>6402.99</v>
      </c>
      <c r="D369" s="49" t="str">
        <f t="shared" si="11"/>
        <v>640299</v>
      </c>
      <c r="E369" s="55" t="s">
        <v>424</v>
      </c>
      <c r="F369" s="56" t="s">
        <v>63</v>
      </c>
      <c r="G369" s="57"/>
    </row>
    <row r="370" spans="1:7" x14ac:dyDescent="0.25">
      <c r="A370" s="55" t="s">
        <v>425</v>
      </c>
      <c r="B370" s="64">
        <v>6402993100</v>
      </c>
      <c r="C370" s="49" t="str">
        <f t="shared" si="10"/>
        <v>6402.99</v>
      </c>
      <c r="D370" s="49" t="str">
        <f t="shared" si="11"/>
        <v>640299</v>
      </c>
      <c r="E370" s="55" t="s">
        <v>425</v>
      </c>
      <c r="F370" s="56" t="s">
        <v>63</v>
      </c>
      <c r="G370" s="57"/>
    </row>
    <row r="371" spans="1:7" x14ac:dyDescent="0.25">
      <c r="A371" s="55" t="s">
        <v>426</v>
      </c>
      <c r="B371" s="64">
        <v>6402993900</v>
      </c>
      <c r="C371" s="49" t="str">
        <f t="shared" si="10"/>
        <v>6402.99</v>
      </c>
      <c r="D371" s="49" t="str">
        <f t="shared" si="11"/>
        <v>640299</v>
      </c>
      <c r="E371" s="55" t="s">
        <v>426</v>
      </c>
      <c r="F371" s="56" t="s">
        <v>63</v>
      </c>
      <c r="G371" s="57"/>
    </row>
    <row r="372" spans="1:7" x14ac:dyDescent="0.25">
      <c r="A372" s="55" t="s">
        <v>427</v>
      </c>
      <c r="B372" s="64">
        <v>6402995000</v>
      </c>
      <c r="C372" s="49" t="str">
        <f t="shared" si="10"/>
        <v>6402.99</v>
      </c>
      <c r="D372" s="49" t="str">
        <f t="shared" si="11"/>
        <v>640299</v>
      </c>
      <c r="E372" s="55" t="s">
        <v>427</v>
      </c>
      <c r="F372" s="56" t="s">
        <v>63</v>
      </c>
      <c r="G372" s="57"/>
    </row>
    <row r="373" spans="1:7" x14ac:dyDescent="0.25">
      <c r="A373" s="55" t="s">
        <v>428</v>
      </c>
      <c r="B373" s="64">
        <v>6402999100</v>
      </c>
      <c r="C373" s="49" t="str">
        <f t="shared" si="10"/>
        <v>6402.99</v>
      </c>
      <c r="D373" s="49" t="str">
        <f t="shared" si="11"/>
        <v>640299</v>
      </c>
      <c r="E373" s="55" t="s">
        <v>428</v>
      </c>
      <c r="F373" s="56" t="s">
        <v>63</v>
      </c>
      <c r="G373" s="57"/>
    </row>
    <row r="374" spans="1:7" x14ac:dyDescent="0.25">
      <c r="A374" s="55" t="s">
        <v>429</v>
      </c>
      <c r="B374" s="64">
        <v>6402999300</v>
      </c>
      <c r="C374" s="49" t="str">
        <f t="shared" si="10"/>
        <v>6402.99</v>
      </c>
      <c r="D374" s="49" t="str">
        <f t="shared" si="11"/>
        <v>640299</v>
      </c>
      <c r="E374" s="55" t="s">
        <v>429</v>
      </c>
      <c r="F374" s="56" t="s">
        <v>63</v>
      </c>
      <c r="G374" s="57"/>
    </row>
    <row r="375" spans="1:7" x14ac:dyDescent="0.25">
      <c r="A375" s="55" t="s">
        <v>430</v>
      </c>
      <c r="B375" s="64">
        <v>6402999600</v>
      </c>
      <c r="C375" s="49" t="str">
        <f t="shared" si="10"/>
        <v>6402.99</v>
      </c>
      <c r="D375" s="49" t="str">
        <f t="shared" si="11"/>
        <v>640299</v>
      </c>
      <c r="E375" s="55" t="s">
        <v>430</v>
      </c>
      <c r="F375" s="56" t="s">
        <v>63</v>
      </c>
      <c r="G375" s="57"/>
    </row>
    <row r="376" spans="1:7" x14ac:dyDescent="0.25">
      <c r="A376" s="55" t="s">
        <v>431</v>
      </c>
      <c r="B376" s="64">
        <v>6402999800</v>
      </c>
      <c r="C376" s="49" t="str">
        <f t="shared" si="10"/>
        <v>6402.99</v>
      </c>
      <c r="D376" s="49" t="str">
        <f t="shared" si="11"/>
        <v>640299</v>
      </c>
      <c r="E376" s="55" t="s">
        <v>431</v>
      </c>
      <c r="F376" s="56" t="s">
        <v>63</v>
      </c>
      <c r="G376" s="57"/>
    </row>
    <row r="377" spans="1:7" x14ac:dyDescent="0.25">
      <c r="A377" s="55" t="s">
        <v>432</v>
      </c>
      <c r="B377" s="64">
        <v>6403120000</v>
      </c>
      <c r="C377" s="49" t="str">
        <f t="shared" si="10"/>
        <v>6403.12</v>
      </c>
      <c r="D377" s="49" t="str">
        <f t="shared" si="11"/>
        <v>640312</v>
      </c>
      <c r="E377" s="55" t="s">
        <v>432</v>
      </c>
      <c r="F377" s="56" t="s">
        <v>63</v>
      </c>
      <c r="G377" s="57"/>
    </row>
    <row r="378" spans="1:7" x14ac:dyDescent="0.25">
      <c r="A378" s="55" t="s">
        <v>433</v>
      </c>
      <c r="B378" s="64">
        <v>6403190000</v>
      </c>
      <c r="C378" s="49" t="str">
        <f t="shared" si="10"/>
        <v>6403.19</v>
      </c>
      <c r="D378" s="49" t="str">
        <f t="shared" si="11"/>
        <v>640319</v>
      </c>
      <c r="E378" s="55" t="s">
        <v>433</v>
      </c>
      <c r="F378" s="56" t="s">
        <v>63</v>
      </c>
      <c r="G378" s="57"/>
    </row>
    <row r="379" spans="1:7" x14ac:dyDescent="0.25">
      <c r="A379" s="55" t="s">
        <v>434</v>
      </c>
      <c r="B379" s="64">
        <v>6403200000</v>
      </c>
      <c r="C379" s="49" t="str">
        <f t="shared" si="10"/>
        <v>6403.20</v>
      </c>
      <c r="D379" s="49" t="str">
        <f t="shared" si="11"/>
        <v>640320</v>
      </c>
      <c r="E379" s="55" t="s">
        <v>434</v>
      </c>
      <c r="F379" s="56" t="s">
        <v>63</v>
      </c>
      <c r="G379" s="57"/>
    </row>
    <row r="380" spans="1:7" x14ac:dyDescent="0.25">
      <c r="A380" s="55" t="s">
        <v>435</v>
      </c>
      <c r="B380" s="64">
        <v>6403400000</v>
      </c>
      <c r="C380" s="49" t="str">
        <f t="shared" si="10"/>
        <v>6403.40</v>
      </c>
      <c r="D380" s="49" t="str">
        <f t="shared" si="11"/>
        <v>640340</v>
      </c>
      <c r="E380" s="55" t="s">
        <v>435</v>
      </c>
      <c r="F380" s="56" t="s">
        <v>63</v>
      </c>
      <c r="G380" s="57"/>
    </row>
    <row r="381" spans="1:7" x14ac:dyDescent="0.25">
      <c r="A381" s="55" t="s">
        <v>436</v>
      </c>
      <c r="B381" s="64">
        <v>6403510510</v>
      </c>
      <c r="C381" s="49" t="str">
        <f t="shared" si="10"/>
        <v>6403.51</v>
      </c>
      <c r="D381" s="49" t="str">
        <f t="shared" si="11"/>
        <v>640351</v>
      </c>
      <c r="E381" s="55" t="s">
        <v>436</v>
      </c>
      <c r="F381" s="56" t="s">
        <v>63</v>
      </c>
      <c r="G381" s="57"/>
    </row>
    <row r="382" spans="1:7" x14ac:dyDescent="0.25">
      <c r="A382" s="55" t="s">
        <v>437</v>
      </c>
      <c r="B382" s="64">
        <v>6403510590</v>
      </c>
      <c r="C382" s="49" t="str">
        <f t="shared" si="10"/>
        <v>6403.51</v>
      </c>
      <c r="D382" s="49" t="str">
        <f t="shared" si="11"/>
        <v>640351</v>
      </c>
      <c r="E382" s="55" t="s">
        <v>437</v>
      </c>
      <c r="F382" s="56" t="s">
        <v>63</v>
      </c>
      <c r="G382" s="57"/>
    </row>
    <row r="383" spans="1:7" x14ac:dyDescent="0.25">
      <c r="A383" s="55" t="s">
        <v>438</v>
      </c>
      <c r="B383" s="64">
        <v>6403511100</v>
      </c>
      <c r="C383" s="49" t="str">
        <f t="shared" si="10"/>
        <v>6403.51</v>
      </c>
      <c r="D383" s="49" t="str">
        <f t="shared" si="11"/>
        <v>640351</v>
      </c>
      <c r="E383" s="55" t="s">
        <v>438</v>
      </c>
      <c r="F383" s="56" t="s">
        <v>63</v>
      </c>
      <c r="G383" s="57"/>
    </row>
    <row r="384" spans="1:7" x14ac:dyDescent="0.25">
      <c r="A384" s="55" t="s">
        <v>439</v>
      </c>
      <c r="B384" s="64">
        <v>6403511500</v>
      </c>
      <c r="C384" s="49" t="str">
        <f t="shared" si="10"/>
        <v>6403.51</v>
      </c>
      <c r="D384" s="49" t="str">
        <f t="shared" si="11"/>
        <v>640351</v>
      </c>
      <c r="E384" s="55" t="s">
        <v>439</v>
      </c>
      <c r="F384" s="56" t="s">
        <v>63</v>
      </c>
      <c r="G384" s="57"/>
    </row>
    <row r="385" spans="1:7" x14ac:dyDescent="0.25">
      <c r="A385" s="55" t="s">
        <v>440</v>
      </c>
      <c r="B385" s="64">
        <v>6403511900</v>
      </c>
      <c r="C385" s="49" t="str">
        <f t="shared" si="10"/>
        <v>6403.51</v>
      </c>
      <c r="D385" s="49" t="str">
        <f t="shared" si="11"/>
        <v>640351</v>
      </c>
      <c r="E385" s="55" t="s">
        <v>440</v>
      </c>
      <c r="F385" s="56" t="s">
        <v>63</v>
      </c>
      <c r="G385" s="57"/>
    </row>
    <row r="386" spans="1:7" x14ac:dyDescent="0.25">
      <c r="A386" s="55" t="s">
        <v>441</v>
      </c>
      <c r="B386" s="64">
        <v>6403519100</v>
      </c>
      <c r="C386" s="49" t="str">
        <f t="shared" si="10"/>
        <v>6403.51</v>
      </c>
      <c r="D386" s="49" t="str">
        <f t="shared" si="11"/>
        <v>640351</v>
      </c>
      <c r="E386" s="55" t="s">
        <v>441</v>
      </c>
      <c r="F386" s="56" t="s">
        <v>63</v>
      </c>
      <c r="G386" s="57"/>
    </row>
    <row r="387" spans="1:7" x14ac:dyDescent="0.25">
      <c r="A387" s="55" t="s">
        <v>442</v>
      </c>
      <c r="B387" s="64">
        <v>6403519500</v>
      </c>
      <c r="C387" s="49" t="str">
        <f t="shared" ref="C387:C450" si="12">MID(A387,1,7)</f>
        <v>6403.51</v>
      </c>
      <c r="D387" s="49" t="str">
        <f t="shared" ref="D387:D450" si="13">MID(B387,1,6)</f>
        <v>640351</v>
      </c>
      <c r="E387" s="55" t="s">
        <v>442</v>
      </c>
      <c r="F387" s="56" t="s">
        <v>63</v>
      </c>
      <c r="G387" s="57"/>
    </row>
    <row r="388" spans="1:7" x14ac:dyDescent="0.25">
      <c r="A388" s="55" t="s">
        <v>443</v>
      </c>
      <c r="B388" s="64">
        <v>6403519900</v>
      </c>
      <c r="C388" s="49" t="str">
        <f t="shared" si="12"/>
        <v>6403.51</v>
      </c>
      <c r="D388" s="49" t="str">
        <f t="shared" si="13"/>
        <v>640351</v>
      </c>
      <c r="E388" s="55" t="s">
        <v>443</v>
      </c>
      <c r="F388" s="56" t="s">
        <v>63</v>
      </c>
      <c r="G388" s="57"/>
    </row>
    <row r="389" spans="1:7" x14ac:dyDescent="0.25">
      <c r="A389" s="55" t="s">
        <v>444</v>
      </c>
      <c r="B389" s="64">
        <v>6403590510</v>
      </c>
      <c r="C389" s="49" t="str">
        <f t="shared" si="12"/>
        <v>6403.59</v>
      </c>
      <c r="D389" s="49" t="str">
        <f t="shared" si="13"/>
        <v>640359</v>
      </c>
      <c r="E389" s="55" t="s">
        <v>444</v>
      </c>
      <c r="F389" s="56" t="s">
        <v>63</v>
      </c>
      <c r="G389" s="57"/>
    </row>
    <row r="390" spans="1:7" x14ac:dyDescent="0.25">
      <c r="A390" s="55" t="s">
        <v>445</v>
      </c>
      <c r="B390" s="64">
        <v>6403590590</v>
      </c>
      <c r="C390" s="49" t="str">
        <f t="shared" si="12"/>
        <v>6403.59</v>
      </c>
      <c r="D390" s="49" t="str">
        <f t="shared" si="13"/>
        <v>640359</v>
      </c>
      <c r="E390" s="55" t="s">
        <v>445</v>
      </c>
      <c r="F390" s="56" t="s">
        <v>63</v>
      </c>
      <c r="G390" s="57"/>
    </row>
    <row r="391" spans="1:7" x14ac:dyDescent="0.25">
      <c r="A391" s="55" t="s">
        <v>446</v>
      </c>
      <c r="B391" s="64">
        <v>6403591100</v>
      </c>
      <c r="C391" s="49" t="str">
        <f t="shared" si="12"/>
        <v>6403.59</v>
      </c>
      <c r="D391" s="49" t="str">
        <f t="shared" si="13"/>
        <v>640359</v>
      </c>
      <c r="E391" s="55" t="s">
        <v>446</v>
      </c>
      <c r="F391" s="56" t="s">
        <v>63</v>
      </c>
      <c r="G391" s="57"/>
    </row>
    <row r="392" spans="1:7" x14ac:dyDescent="0.25">
      <c r="A392" s="55" t="s">
        <v>447</v>
      </c>
      <c r="B392" s="64">
        <v>6403593100</v>
      </c>
      <c r="C392" s="49" t="str">
        <f t="shared" si="12"/>
        <v>6403.59</v>
      </c>
      <c r="D392" s="49" t="str">
        <f t="shared" si="13"/>
        <v>640359</v>
      </c>
      <c r="E392" s="55" t="s">
        <v>447</v>
      </c>
      <c r="F392" s="56" t="s">
        <v>63</v>
      </c>
      <c r="G392" s="57"/>
    </row>
    <row r="393" spans="1:7" x14ac:dyDescent="0.25">
      <c r="A393" s="55" t="s">
        <v>448</v>
      </c>
      <c r="B393" s="64">
        <v>6403593500</v>
      </c>
      <c r="C393" s="49" t="str">
        <f t="shared" si="12"/>
        <v>6403.59</v>
      </c>
      <c r="D393" s="49" t="str">
        <f t="shared" si="13"/>
        <v>640359</v>
      </c>
      <c r="E393" s="55" t="s">
        <v>448</v>
      </c>
      <c r="F393" s="56" t="s">
        <v>63</v>
      </c>
      <c r="G393" s="57"/>
    </row>
    <row r="394" spans="1:7" x14ac:dyDescent="0.25">
      <c r="A394" s="55" t="s">
        <v>449</v>
      </c>
      <c r="B394" s="64">
        <v>6403593900</v>
      </c>
      <c r="C394" s="49" t="str">
        <f t="shared" si="12"/>
        <v>6403.59</v>
      </c>
      <c r="D394" s="49" t="str">
        <f t="shared" si="13"/>
        <v>640359</v>
      </c>
      <c r="E394" s="55" t="s">
        <v>449</v>
      </c>
      <c r="F394" s="56" t="s">
        <v>63</v>
      </c>
      <c r="G394" s="57"/>
    </row>
    <row r="395" spans="1:7" x14ac:dyDescent="0.25">
      <c r="A395" s="55" t="s">
        <v>450</v>
      </c>
      <c r="B395" s="64">
        <v>6403595000</v>
      </c>
      <c r="C395" s="49" t="str">
        <f t="shared" si="12"/>
        <v>6403.59</v>
      </c>
      <c r="D395" s="49" t="str">
        <f t="shared" si="13"/>
        <v>640359</v>
      </c>
      <c r="E395" s="55" t="s">
        <v>450</v>
      </c>
      <c r="F395" s="56" t="s">
        <v>63</v>
      </c>
      <c r="G395" s="57"/>
    </row>
    <row r="396" spans="1:7" x14ac:dyDescent="0.25">
      <c r="A396" s="55" t="s">
        <v>451</v>
      </c>
      <c r="B396" s="64">
        <v>6403599100</v>
      </c>
      <c r="C396" s="49" t="str">
        <f t="shared" si="12"/>
        <v>6403.59</v>
      </c>
      <c r="D396" s="49" t="str">
        <f t="shared" si="13"/>
        <v>640359</v>
      </c>
      <c r="E396" s="55" t="s">
        <v>451</v>
      </c>
      <c r="F396" s="56" t="s">
        <v>63</v>
      </c>
      <c r="G396" s="57"/>
    </row>
    <row r="397" spans="1:7" x14ac:dyDescent="0.25">
      <c r="A397" s="55" t="s">
        <v>452</v>
      </c>
      <c r="B397" s="64">
        <v>6403599500</v>
      </c>
      <c r="C397" s="49" t="str">
        <f t="shared" si="12"/>
        <v>6403.59</v>
      </c>
      <c r="D397" s="49" t="str">
        <f t="shared" si="13"/>
        <v>640359</v>
      </c>
      <c r="E397" s="55" t="s">
        <v>452</v>
      </c>
      <c r="F397" s="56" t="s">
        <v>63</v>
      </c>
      <c r="G397" s="57"/>
    </row>
    <row r="398" spans="1:7" x14ac:dyDescent="0.25">
      <c r="A398" s="55" t="s">
        <v>453</v>
      </c>
      <c r="B398" s="64">
        <v>6403599900</v>
      </c>
      <c r="C398" s="49" t="str">
        <f t="shared" si="12"/>
        <v>6403.59</v>
      </c>
      <c r="D398" s="49" t="str">
        <f t="shared" si="13"/>
        <v>640359</v>
      </c>
      <c r="E398" s="55" t="s">
        <v>453</v>
      </c>
      <c r="F398" s="56" t="s">
        <v>63</v>
      </c>
      <c r="G398" s="57"/>
    </row>
    <row r="399" spans="1:7" x14ac:dyDescent="0.25">
      <c r="A399" s="55" t="s">
        <v>454</v>
      </c>
      <c r="B399" s="64">
        <v>6403910510</v>
      </c>
      <c r="C399" s="49" t="str">
        <f t="shared" si="12"/>
        <v>6403.91</v>
      </c>
      <c r="D399" s="49" t="str">
        <f t="shared" si="13"/>
        <v>640391</v>
      </c>
      <c r="E399" s="55" t="s">
        <v>454</v>
      </c>
      <c r="F399" s="56" t="s">
        <v>63</v>
      </c>
      <c r="G399" s="57"/>
    </row>
    <row r="400" spans="1:7" x14ac:dyDescent="0.25">
      <c r="A400" s="55" t="s">
        <v>455</v>
      </c>
      <c r="B400" s="64">
        <v>6403910590</v>
      </c>
      <c r="C400" s="49" t="str">
        <f t="shared" si="12"/>
        <v>640391.</v>
      </c>
      <c r="D400" s="49" t="str">
        <f t="shared" si="13"/>
        <v>640391</v>
      </c>
      <c r="E400" s="55" t="s">
        <v>455</v>
      </c>
      <c r="F400" s="56" t="s">
        <v>63</v>
      </c>
      <c r="G400" s="57"/>
    </row>
    <row r="401" spans="1:7" x14ac:dyDescent="0.25">
      <c r="A401" s="55" t="s">
        <v>456</v>
      </c>
      <c r="B401" s="64">
        <v>6403911110</v>
      </c>
      <c r="C401" s="49" t="str">
        <f t="shared" si="12"/>
        <v>6403.91</v>
      </c>
      <c r="D401" s="49" t="str">
        <f t="shared" si="13"/>
        <v>640391</v>
      </c>
      <c r="E401" s="55" t="s">
        <v>456</v>
      </c>
      <c r="F401" s="56" t="s">
        <v>63</v>
      </c>
      <c r="G401" s="57"/>
    </row>
    <row r="402" spans="1:7" x14ac:dyDescent="0.25">
      <c r="A402" s="55" t="s">
        <v>457</v>
      </c>
      <c r="B402" s="64">
        <v>6403911190</v>
      </c>
      <c r="C402" s="49" t="str">
        <f t="shared" si="12"/>
        <v>6403.91</v>
      </c>
      <c r="D402" s="49" t="str">
        <f t="shared" si="13"/>
        <v>640391</v>
      </c>
      <c r="E402" s="55" t="s">
        <v>457</v>
      </c>
      <c r="F402" s="56" t="s">
        <v>63</v>
      </c>
      <c r="G402" s="57"/>
    </row>
    <row r="403" spans="1:7" x14ac:dyDescent="0.25">
      <c r="A403" s="55" t="s">
        <v>458</v>
      </c>
      <c r="B403" s="64">
        <v>6403911310</v>
      </c>
      <c r="C403" s="49" t="str">
        <f t="shared" si="12"/>
        <v>6403.91</v>
      </c>
      <c r="D403" s="49" t="str">
        <f t="shared" si="13"/>
        <v>640391</v>
      </c>
      <c r="E403" s="55" t="s">
        <v>458</v>
      </c>
      <c r="F403" s="56" t="s">
        <v>63</v>
      </c>
      <c r="G403" s="57"/>
    </row>
    <row r="404" spans="1:7" x14ac:dyDescent="0.25">
      <c r="A404" s="55" t="s">
        <v>459</v>
      </c>
      <c r="B404" s="64">
        <v>6403911390</v>
      </c>
      <c r="C404" s="49" t="str">
        <f t="shared" si="12"/>
        <v>6403.91</v>
      </c>
      <c r="D404" s="49" t="str">
        <f t="shared" si="13"/>
        <v>640391</v>
      </c>
      <c r="E404" s="55" t="s">
        <v>459</v>
      </c>
      <c r="F404" s="56" t="s">
        <v>63</v>
      </c>
      <c r="G404" s="57"/>
    </row>
    <row r="405" spans="1:7" x14ac:dyDescent="0.25">
      <c r="A405" s="55" t="s">
        <v>460</v>
      </c>
      <c r="B405" s="64">
        <v>6403911610</v>
      </c>
      <c r="C405" s="49" t="str">
        <f t="shared" si="12"/>
        <v>6403.91</v>
      </c>
      <c r="D405" s="49" t="str">
        <f t="shared" si="13"/>
        <v>640391</v>
      </c>
      <c r="E405" s="55" t="s">
        <v>460</v>
      </c>
      <c r="F405" s="56" t="s">
        <v>63</v>
      </c>
      <c r="G405" s="57"/>
    </row>
    <row r="406" spans="1:7" x14ac:dyDescent="0.25">
      <c r="A406" s="55" t="s">
        <v>461</v>
      </c>
      <c r="B406" s="64">
        <v>6403911690</v>
      </c>
      <c r="C406" s="49" t="str">
        <f t="shared" si="12"/>
        <v>6403.91</v>
      </c>
      <c r="D406" s="49" t="str">
        <f t="shared" si="13"/>
        <v>640391</v>
      </c>
      <c r="E406" s="55" t="s">
        <v>461</v>
      </c>
      <c r="F406" s="56" t="s">
        <v>63</v>
      </c>
      <c r="G406" s="57"/>
    </row>
    <row r="407" spans="1:7" x14ac:dyDescent="0.25">
      <c r="A407" s="55" t="s">
        <v>462</v>
      </c>
      <c r="B407" s="64">
        <v>6403911810</v>
      </c>
      <c r="C407" s="49" t="str">
        <f t="shared" si="12"/>
        <v>6403.91</v>
      </c>
      <c r="D407" s="49" t="str">
        <f t="shared" si="13"/>
        <v>640391</v>
      </c>
      <c r="E407" s="55" t="s">
        <v>462</v>
      </c>
      <c r="F407" s="56" t="s">
        <v>63</v>
      </c>
      <c r="G407" s="57"/>
    </row>
    <row r="408" spans="1:7" x14ac:dyDescent="0.25">
      <c r="A408" s="55" t="s">
        <v>463</v>
      </c>
      <c r="B408" s="64">
        <v>6403911890</v>
      </c>
      <c r="C408" s="49" t="str">
        <f t="shared" si="12"/>
        <v>6403.91</v>
      </c>
      <c r="D408" s="49" t="str">
        <f t="shared" si="13"/>
        <v>640391</v>
      </c>
      <c r="E408" s="55" t="s">
        <v>463</v>
      </c>
      <c r="F408" s="56" t="s">
        <v>63</v>
      </c>
      <c r="G408" s="57"/>
    </row>
    <row r="409" spans="1:7" x14ac:dyDescent="0.25">
      <c r="A409" s="55" t="s">
        <v>464</v>
      </c>
      <c r="B409" s="64">
        <v>6403919100</v>
      </c>
      <c r="C409" s="49" t="str">
        <f t="shared" si="12"/>
        <v>6403.91</v>
      </c>
      <c r="D409" s="49" t="str">
        <f t="shared" si="13"/>
        <v>640391</v>
      </c>
      <c r="E409" s="55" t="s">
        <v>464</v>
      </c>
      <c r="F409" s="56" t="s">
        <v>63</v>
      </c>
      <c r="G409" s="57"/>
    </row>
    <row r="410" spans="1:7" x14ac:dyDescent="0.25">
      <c r="A410" s="55" t="s">
        <v>465</v>
      </c>
      <c r="B410" s="64">
        <v>6403919300</v>
      </c>
      <c r="C410" s="49" t="str">
        <f t="shared" si="12"/>
        <v>6403.91</v>
      </c>
      <c r="D410" s="49" t="str">
        <f t="shared" si="13"/>
        <v>640391</v>
      </c>
      <c r="E410" s="55" t="s">
        <v>465</v>
      </c>
      <c r="F410" s="56" t="s">
        <v>63</v>
      </c>
      <c r="G410" s="57"/>
    </row>
    <row r="411" spans="1:7" x14ac:dyDescent="0.25">
      <c r="A411" s="55" t="s">
        <v>466</v>
      </c>
      <c r="B411" s="64">
        <v>6403919600</v>
      </c>
      <c r="C411" s="49" t="str">
        <f t="shared" si="12"/>
        <v>6403.91</v>
      </c>
      <c r="D411" s="49" t="str">
        <f t="shared" si="13"/>
        <v>640391</v>
      </c>
      <c r="E411" s="55" t="s">
        <v>466</v>
      </c>
      <c r="F411" s="56" t="s">
        <v>63</v>
      </c>
      <c r="G411" s="57"/>
    </row>
    <row r="412" spans="1:7" x14ac:dyDescent="0.25">
      <c r="A412" s="55" t="s">
        <v>467</v>
      </c>
      <c r="B412" s="64">
        <v>6403919800</v>
      </c>
      <c r="C412" s="49" t="str">
        <f t="shared" si="12"/>
        <v>6403.91</v>
      </c>
      <c r="D412" s="49" t="str">
        <f t="shared" si="13"/>
        <v>640391</v>
      </c>
      <c r="E412" s="55" t="s">
        <v>467</v>
      </c>
      <c r="F412" s="56" t="s">
        <v>63</v>
      </c>
      <c r="G412" s="57"/>
    </row>
    <row r="413" spans="1:7" x14ac:dyDescent="0.25">
      <c r="A413" s="55" t="s">
        <v>468</v>
      </c>
      <c r="B413" s="64">
        <v>6403990510</v>
      </c>
      <c r="C413" s="49" t="str">
        <f t="shared" si="12"/>
        <v>6403.99</v>
      </c>
      <c r="D413" s="49" t="str">
        <f t="shared" si="13"/>
        <v>640399</v>
      </c>
      <c r="E413" s="55" t="s">
        <v>468</v>
      </c>
      <c r="F413" s="56" t="s">
        <v>63</v>
      </c>
      <c r="G413" s="57"/>
    </row>
    <row r="414" spans="1:7" x14ac:dyDescent="0.25">
      <c r="A414" s="55" t="s">
        <v>469</v>
      </c>
      <c r="B414" s="64">
        <v>6403990590</v>
      </c>
      <c r="C414" s="49" t="str">
        <f t="shared" si="12"/>
        <v>6403.99</v>
      </c>
      <c r="D414" s="49" t="str">
        <f t="shared" si="13"/>
        <v>640399</v>
      </c>
      <c r="E414" s="55" t="s">
        <v>469</v>
      </c>
      <c r="F414" s="56" t="s">
        <v>63</v>
      </c>
      <c r="G414" s="57"/>
    </row>
    <row r="415" spans="1:7" x14ac:dyDescent="0.25">
      <c r="A415" s="55" t="s">
        <v>470</v>
      </c>
      <c r="B415" s="64">
        <v>6403991100</v>
      </c>
      <c r="C415" s="49" t="str">
        <f t="shared" si="12"/>
        <v>6403.99</v>
      </c>
      <c r="D415" s="49" t="str">
        <f t="shared" si="13"/>
        <v>640399</v>
      </c>
      <c r="E415" s="55" t="s">
        <v>470</v>
      </c>
      <c r="F415" s="56" t="s">
        <v>63</v>
      </c>
      <c r="G415" s="57"/>
    </row>
    <row r="416" spans="1:7" x14ac:dyDescent="0.25">
      <c r="A416" s="55" t="s">
        <v>471</v>
      </c>
      <c r="B416" s="64">
        <v>6403993100</v>
      </c>
      <c r="C416" s="49" t="str">
        <f t="shared" si="12"/>
        <v>6403.99</v>
      </c>
      <c r="D416" s="49" t="str">
        <f t="shared" si="13"/>
        <v>640399</v>
      </c>
      <c r="E416" s="55" t="s">
        <v>471</v>
      </c>
      <c r="F416" s="56" t="s">
        <v>63</v>
      </c>
      <c r="G416" s="57"/>
    </row>
    <row r="417" spans="1:7" x14ac:dyDescent="0.25">
      <c r="A417" s="55" t="s">
        <v>472</v>
      </c>
      <c r="B417" s="64">
        <v>6403993300</v>
      </c>
      <c r="C417" s="49" t="str">
        <f t="shared" si="12"/>
        <v>6403.99</v>
      </c>
      <c r="D417" s="49" t="str">
        <f t="shared" si="13"/>
        <v>640399</v>
      </c>
      <c r="E417" s="55" t="s">
        <v>472</v>
      </c>
      <c r="F417" s="56" t="s">
        <v>63</v>
      </c>
      <c r="G417" s="57"/>
    </row>
    <row r="418" spans="1:7" x14ac:dyDescent="0.25">
      <c r="A418" s="55" t="s">
        <v>473</v>
      </c>
      <c r="B418" s="64">
        <v>6403993600</v>
      </c>
      <c r="C418" s="49" t="str">
        <f t="shared" si="12"/>
        <v>6403.99</v>
      </c>
      <c r="D418" s="49" t="str">
        <f t="shared" si="13"/>
        <v>640399</v>
      </c>
      <c r="E418" s="55" t="s">
        <v>473</v>
      </c>
      <c r="F418" s="56" t="s">
        <v>63</v>
      </c>
      <c r="G418" s="57"/>
    </row>
    <row r="419" spans="1:7" x14ac:dyDescent="0.25">
      <c r="A419" s="55" t="s">
        <v>474</v>
      </c>
      <c r="B419" s="64">
        <v>6403993800</v>
      </c>
      <c r="C419" s="49" t="str">
        <f t="shared" si="12"/>
        <v>6403.99</v>
      </c>
      <c r="D419" s="49" t="str">
        <f t="shared" si="13"/>
        <v>640399</v>
      </c>
      <c r="E419" s="55" t="s">
        <v>474</v>
      </c>
      <c r="F419" s="56" t="s">
        <v>63</v>
      </c>
      <c r="G419" s="57"/>
    </row>
    <row r="420" spans="1:7" x14ac:dyDescent="0.25">
      <c r="A420" s="55" t="s">
        <v>475</v>
      </c>
      <c r="B420" s="64">
        <v>6403995000</v>
      </c>
      <c r="C420" s="49" t="str">
        <f t="shared" si="12"/>
        <v>6403.99</v>
      </c>
      <c r="D420" s="49" t="str">
        <f t="shared" si="13"/>
        <v>640399</v>
      </c>
      <c r="E420" s="55" t="s">
        <v>475</v>
      </c>
      <c r="F420" s="56" t="s">
        <v>63</v>
      </c>
      <c r="G420" s="57"/>
    </row>
    <row r="421" spans="1:7" x14ac:dyDescent="0.25">
      <c r="A421" s="55" t="s">
        <v>476</v>
      </c>
      <c r="B421" s="64">
        <v>6403999110</v>
      </c>
      <c r="C421" s="49" t="str">
        <f t="shared" si="12"/>
        <v>6403.99</v>
      </c>
      <c r="D421" s="49" t="str">
        <f t="shared" si="13"/>
        <v>640399</v>
      </c>
      <c r="E421" s="55" t="s">
        <v>476</v>
      </c>
      <c r="F421" s="56" t="s">
        <v>63</v>
      </c>
      <c r="G421" s="57"/>
    </row>
    <row r="422" spans="1:7" x14ac:dyDescent="0.25">
      <c r="A422" s="55" t="s">
        <v>477</v>
      </c>
      <c r="B422" s="64">
        <v>6403999190</v>
      </c>
      <c r="C422" s="49" t="str">
        <f t="shared" si="12"/>
        <v>6403.99</v>
      </c>
      <c r="D422" s="49" t="str">
        <f t="shared" si="13"/>
        <v>640399</v>
      </c>
      <c r="E422" s="55" t="s">
        <v>477</v>
      </c>
      <c r="F422" s="56" t="s">
        <v>63</v>
      </c>
      <c r="G422" s="57"/>
    </row>
    <row r="423" spans="1:7" x14ac:dyDescent="0.25">
      <c r="A423" s="55" t="s">
        <v>478</v>
      </c>
      <c r="B423" s="64">
        <v>6403999310</v>
      </c>
      <c r="C423" s="49" t="str">
        <f t="shared" si="12"/>
        <v>6403.99</v>
      </c>
      <c r="D423" s="49" t="str">
        <f t="shared" si="13"/>
        <v>640399</v>
      </c>
      <c r="E423" s="55" t="s">
        <v>478</v>
      </c>
      <c r="F423" s="56" t="s">
        <v>63</v>
      </c>
      <c r="G423" s="57"/>
    </row>
    <row r="424" spans="1:7" x14ac:dyDescent="0.25">
      <c r="A424" s="55" t="s">
        <v>479</v>
      </c>
      <c r="B424" s="64">
        <v>6403999390</v>
      </c>
      <c r="C424" s="49" t="str">
        <f t="shared" si="12"/>
        <v>6403.99</v>
      </c>
      <c r="D424" s="49" t="str">
        <f t="shared" si="13"/>
        <v>640399</v>
      </c>
      <c r="E424" s="55" t="s">
        <v>479</v>
      </c>
      <c r="F424" s="56" t="s">
        <v>63</v>
      </c>
      <c r="G424" s="57"/>
    </row>
    <row r="425" spans="1:7" x14ac:dyDescent="0.25">
      <c r="A425" s="55" t="s">
        <v>480</v>
      </c>
      <c r="B425" s="64">
        <v>6403999610</v>
      </c>
      <c r="C425" s="49" t="str">
        <f t="shared" si="12"/>
        <v>6403.99</v>
      </c>
      <c r="D425" s="49" t="str">
        <f t="shared" si="13"/>
        <v>640399</v>
      </c>
      <c r="E425" s="55" t="s">
        <v>480</v>
      </c>
      <c r="F425" s="56" t="s">
        <v>63</v>
      </c>
      <c r="G425" s="57"/>
    </row>
    <row r="426" spans="1:7" x14ac:dyDescent="0.25">
      <c r="A426" s="55" t="s">
        <v>481</v>
      </c>
      <c r="B426" s="64">
        <v>6403999690</v>
      </c>
      <c r="C426" s="49" t="str">
        <f t="shared" si="12"/>
        <v>6403.99</v>
      </c>
      <c r="D426" s="49" t="str">
        <f t="shared" si="13"/>
        <v>640399</v>
      </c>
      <c r="E426" s="55" t="s">
        <v>481</v>
      </c>
      <c r="F426" s="56" t="s">
        <v>63</v>
      </c>
      <c r="G426" s="57"/>
    </row>
    <row r="427" spans="1:7" x14ac:dyDescent="0.25">
      <c r="A427" s="55" t="s">
        <v>482</v>
      </c>
      <c r="B427" s="64">
        <v>6403999810</v>
      </c>
      <c r="C427" s="49" t="str">
        <f t="shared" si="12"/>
        <v>6403.99</v>
      </c>
      <c r="D427" s="49" t="str">
        <f t="shared" si="13"/>
        <v>640399</v>
      </c>
      <c r="E427" s="55" t="s">
        <v>482</v>
      </c>
      <c r="F427" s="56" t="s">
        <v>63</v>
      </c>
      <c r="G427" s="57"/>
    </row>
    <row r="428" spans="1:7" x14ac:dyDescent="0.25">
      <c r="A428" s="55" t="s">
        <v>483</v>
      </c>
      <c r="B428" s="64">
        <v>6403999890</v>
      </c>
      <c r="C428" s="49" t="str">
        <f t="shared" si="12"/>
        <v>6403.99</v>
      </c>
      <c r="D428" s="49" t="str">
        <f t="shared" si="13"/>
        <v>640399</v>
      </c>
      <c r="E428" s="55" t="s">
        <v>483</v>
      </c>
      <c r="F428" s="56" t="s">
        <v>63</v>
      </c>
      <c r="G428" s="57"/>
    </row>
    <row r="429" spans="1:7" x14ac:dyDescent="0.25">
      <c r="A429" s="55" t="s">
        <v>484</v>
      </c>
      <c r="B429" s="64">
        <v>6404110000</v>
      </c>
      <c r="C429" s="49" t="str">
        <f t="shared" si="12"/>
        <v>6404.11</v>
      </c>
      <c r="D429" s="49" t="str">
        <f t="shared" si="13"/>
        <v>640411</v>
      </c>
      <c r="E429" s="55" t="s">
        <v>484</v>
      </c>
      <c r="F429" s="56" t="s">
        <v>63</v>
      </c>
      <c r="G429" s="57"/>
    </row>
    <row r="430" spans="1:7" x14ac:dyDescent="0.25">
      <c r="A430" s="55" t="s">
        <v>485</v>
      </c>
      <c r="B430" s="64">
        <v>6404191000</v>
      </c>
      <c r="C430" s="49" t="str">
        <f t="shared" si="12"/>
        <v>6404.19</v>
      </c>
      <c r="D430" s="49" t="str">
        <f t="shared" si="13"/>
        <v>640419</v>
      </c>
      <c r="E430" s="55" t="s">
        <v>485</v>
      </c>
      <c r="F430" s="56" t="s">
        <v>63</v>
      </c>
      <c r="G430" s="57"/>
    </row>
    <row r="431" spans="1:7" x14ac:dyDescent="0.25">
      <c r="A431" s="55" t="s">
        <v>486</v>
      </c>
      <c r="B431" s="64">
        <v>6404199000</v>
      </c>
      <c r="C431" s="49" t="str">
        <f t="shared" si="12"/>
        <v>6404.19</v>
      </c>
      <c r="D431" s="49" t="str">
        <f t="shared" si="13"/>
        <v>640419</v>
      </c>
      <c r="E431" s="55" t="s">
        <v>486</v>
      </c>
      <c r="F431" s="56" t="s">
        <v>63</v>
      </c>
      <c r="G431" s="57"/>
    </row>
    <row r="432" spans="1:7" x14ac:dyDescent="0.25">
      <c r="A432" s="55" t="s">
        <v>487</v>
      </c>
      <c r="B432" s="64">
        <v>6404201000</v>
      </c>
      <c r="C432" s="49" t="str">
        <f t="shared" si="12"/>
        <v>6404.20</v>
      </c>
      <c r="D432" s="49" t="str">
        <f t="shared" si="13"/>
        <v>640420</v>
      </c>
      <c r="E432" s="55" t="s">
        <v>487</v>
      </c>
      <c r="F432" s="56" t="s">
        <v>63</v>
      </c>
      <c r="G432" s="57"/>
    </row>
    <row r="433" spans="1:7" x14ac:dyDescent="0.25">
      <c r="A433" s="55" t="s">
        <v>488</v>
      </c>
      <c r="B433" s="64">
        <v>6404209000</v>
      </c>
      <c r="C433" s="49" t="str">
        <f t="shared" si="12"/>
        <v>6404.20</v>
      </c>
      <c r="D433" s="49" t="str">
        <f t="shared" si="13"/>
        <v>640420</v>
      </c>
      <c r="E433" s="55" t="s">
        <v>488</v>
      </c>
      <c r="F433" s="56" t="s">
        <v>63</v>
      </c>
      <c r="G433" s="57"/>
    </row>
    <row r="434" spans="1:7" x14ac:dyDescent="0.25">
      <c r="A434" s="55" t="s">
        <v>489</v>
      </c>
      <c r="B434" s="64">
        <v>6405100000</v>
      </c>
      <c r="C434" s="49" t="str">
        <f t="shared" si="12"/>
        <v>6405.10</v>
      </c>
      <c r="D434" s="49" t="str">
        <f t="shared" si="13"/>
        <v>640510</v>
      </c>
      <c r="E434" s="55" t="s">
        <v>489</v>
      </c>
      <c r="F434" s="56" t="s">
        <v>63</v>
      </c>
      <c r="G434" s="57"/>
    </row>
    <row r="435" spans="1:7" x14ac:dyDescent="0.25">
      <c r="A435" s="55" t="s">
        <v>490</v>
      </c>
      <c r="B435" s="64">
        <v>6405201000</v>
      </c>
      <c r="C435" s="49" t="str">
        <f t="shared" si="12"/>
        <v>6405.20</v>
      </c>
      <c r="D435" s="49" t="str">
        <f t="shared" si="13"/>
        <v>640520</v>
      </c>
      <c r="E435" s="55" t="s">
        <v>490</v>
      </c>
      <c r="F435" s="56" t="s">
        <v>63</v>
      </c>
      <c r="G435" s="57"/>
    </row>
    <row r="436" spans="1:7" x14ac:dyDescent="0.25">
      <c r="A436" s="55" t="s">
        <v>491</v>
      </c>
      <c r="B436" s="64">
        <v>6405209100</v>
      </c>
      <c r="C436" s="49" t="str">
        <f t="shared" si="12"/>
        <v>6405.20</v>
      </c>
      <c r="D436" s="49" t="str">
        <f t="shared" si="13"/>
        <v>640520</v>
      </c>
      <c r="E436" s="55" t="s">
        <v>491</v>
      </c>
      <c r="F436" s="56" t="s">
        <v>63</v>
      </c>
      <c r="G436" s="57"/>
    </row>
    <row r="437" spans="1:7" x14ac:dyDescent="0.25">
      <c r="A437" s="55" t="s">
        <v>492</v>
      </c>
      <c r="B437" s="64">
        <v>6405209900</v>
      </c>
      <c r="C437" s="49" t="str">
        <f t="shared" si="12"/>
        <v>6405.20</v>
      </c>
      <c r="D437" s="49" t="str">
        <f t="shared" si="13"/>
        <v>640520</v>
      </c>
      <c r="E437" s="55" t="s">
        <v>492</v>
      </c>
      <c r="F437" s="56" t="s">
        <v>63</v>
      </c>
      <c r="G437" s="57"/>
    </row>
    <row r="438" spans="1:7" x14ac:dyDescent="0.25">
      <c r="A438" s="55" t="s">
        <v>493</v>
      </c>
      <c r="B438" s="64">
        <v>6405901000</v>
      </c>
      <c r="C438" s="49" t="str">
        <f t="shared" si="12"/>
        <v>6405.90</v>
      </c>
      <c r="D438" s="49" t="str">
        <f t="shared" si="13"/>
        <v>640590</v>
      </c>
      <c r="E438" s="55" t="s">
        <v>493</v>
      </c>
      <c r="F438" s="56" t="s">
        <v>63</v>
      </c>
      <c r="G438" s="57"/>
    </row>
    <row r="439" spans="1:7" x14ac:dyDescent="0.25">
      <c r="A439" s="55" t="s">
        <v>494</v>
      </c>
      <c r="B439" s="64">
        <v>6405909000</v>
      </c>
      <c r="C439" s="49" t="str">
        <f t="shared" si="12"/>
        <v>6405.90</v>
      </c>
      <c r="D439" s="49" t="str">
        <f t="shared" si="13"/>
        <v>640590</v>
      </c>
      <c r="E439" s="55" t="s">
        <v>494</v>
      </c>
      <c r="F439" s="56" t="s">
        <v>63</v>
      </c>
      <c r="G439" s="57"/>
    </row>
    <row r="440" spans="1:7" x14ac:dyDescent="0.25">
      <c r="A440" s="53" t="s">
        <v>495</v>
      </c>
      <c r="B440" s="63">
        <v>84021100</v>
      </c>
      <c r="C440" s="49" t="str">
        <f t="shared" si="12"/>
        <v>8402.11</v>
      </c>
      <c r="D440" s="49" t="str">
        <f t="shared" si="13"/>
        <v>840211</v>
      </c>
      <c r="E440" s="53" t="s">
        <v>495</v>
      </c>
      <c r="F440" s="56" t="s">
        <v>63</v>
      </c>
      <c r="G440" s="51" t="s">
        <v>59</v>
      </c>
    </row>
    <row r="441" spans="1:7" x14ac:dyDescent="0.25">
      <c r="A441" s="53" t="s">
        <v>496</v>
      </c>
      <c r="B441" s="63">
        <v>84021200</v>
      </c>
      <c r="C441" s="49" t="str">
        <f t="shared" si="12"/>
        <v>8402.12</v>
      </c>
      <c r="D441" s="49" t="str">
        <f t="shared" si="13"/>
        <v>840212</v>
      </c>
      <c r="E441" s="53" t="s">
        <v>496</v>
      </c>
      <c r="F441" s="56" t="s">
        <v>63</v>
      </c>
      <c r="G441" s="51" t="s">
        <v>59</v>
      </c>
    </row>
    <row r="442" spans="1:7" x14ac:dyDescent="0.25">
      <c r="A442" s="53" t="s">
        <v>497</v>
      </c>
      <c r="B442" s="63">
        <v>84021910</v>
      </c>
      <c r="C442" s="49" t="str">
        <f t="shared" si="12"/>
        <v>8402.19</v>
      </c>
      <c r="D442" s="49" t="str">
        <f t="shared" si="13"/>
        <v>840219</v>
      </c>
      <c r="E442" s="53" t="s">
        <v>497</v>
      </c>
      <c r="F442" s="56" t="s">
        <v>63</v>
      </c>
      <c r="G442" s="51" t="s">
        <v>59</v>
      </c>
    </row>
    <row r="443" spans="1:7" x14ac:dyDescent="0.25">
      <c r="A443" s="53" t="s">
        <v>498</v>
      </c>
      <c r="B443" s="63">
        <v>84021990</v>
      </c>
      <c r="C443" s="49" t="str">
        <f t="shared" si="12"/>
        <v>8402.19</v>
      </c>
      <c r="D443" s="49" t="str">
        <f t="shared" si="13"/>
        <v>840219</v>
      </c>
      <c r="E443" s="53" t="s">
        <v>498</v>
      </c>
      <c r="F443" s="56" t="s">
        <v>63</v>
      </c>
      <c r="G443" s="51" t="s">
        <v>59</v>
      </c>
    </row>
    <row r="444" spans="1:7" x14ac:dyDescent="0.25">
      <c r="A444" s="53" t="s">
        <v>499</v>
      </c>
      <c r="B444" s="63">
        <v>84022000</v>
      </c>
      <c r="C444" s="49" t="str">
        <f t="shared" si="12"/>
        <v>8402.20</v>
      </c>
      <c r="D444" s="49" t="str">
        <f t="shared" si="13"/>
        <v>840220</v>
      </c>
      <c r="E444" s="53" t="s">
        <v>499</v>
      </c>
      <c r="F444" s="56" t="s">
        <v>63</v>
      </c>
      <c r="G444" s="51" t="s">
        <v>59</v>
      </c>
    </row>
    <row r="445" spans="1:7" x14ac:dyDescent="0.25">
      <c r="A445" s="53" t="s">
        <v>500</v>
      </c>
      <c r="B445" s="63">
        <v>84031010</v>
      </c>
      <c r="C445" s="49" t="str">
        <f t="shared" si="12"/>
        <v>8403.10</v>
      </c>
      <c r="D445" s="49" t="str">
        <f t="shared" si="13"/>
        <v>840310</v>
      </c>
      <c r="E445" s="53" t="s">
        <v>500</v>
      </c>
      <c r="F445" s="56" t="s">
        <v>63</v>
      </c>
      <c r="G445" s="51" t="s">
        <v>59</v>
      </c>
    </row>
    <row r="446" spans="1:7" x14ac:dyDescent="0.25">
      <c r="A446" s="53" t="s">
        <v>501</v>
      </c>
      <c r="B446" s="63">
        <v>84031090</v>
      </c>
      <c r="C446" s="49" t="str">
        <f t="shared" si="12"/>
        <v>8403.10</v>
      </c>
      <c r="D446" s="49" t="str">
        <f t="shared" si="13"/>
        <v>840310</v>
      </c>
      <c r="E446" s="53" t="s">
        <v>501</v>
      </c>
      <c r="F446" s="56" t="s">
        <v>63</v>
      </c>
      <c r="G446" s="51" t="s">
        <v>59</v>
      </c>
    </row>
    <row r="447" spans="1:7" x14ac:dyDescent="0.25">
      <c r="A447" s="48" t="s">
        <v>502</v>
      </c>
      <c r="B447" s="49">
        <v>84131100</v>
      </c>
      <c r="C447" s="49" t="str">
        <f t="shared" si="12"/>
        <v>8413.11</v>
      </c>
      <c r="D447" s="49" t="str">
        <f t="shared" si="13"/>
        <v>841311</v>
      </c>
      <c r="E447" s="48" t="s">
        <v>502</v>
      </c>
      <c r="F447" s="56" t="s">
        <v>63</v>
      </c>
      <c r="G447" s="51" t="s">
        <v>59</v>
      </c>
    </row>
    <row r="448" spans="1:7" x14ac:dyDescent="0.25">
      <c r="A448" s="53" t="s">
        <v>503</v>
      </c>
      <c r="B448" s="63">
        <v>84131900</v>
      </c>
      <c r="C448" s="49" t="str">
        <f t="shared" si="12"/>
        <v>8413.19</v>
      </c>
      <c r="D448" s="49" t="str">
        <f t="shared" si="13"/>
        <v>841319</v>
      </c>
      <c r="E448" s="53" t="s">
        <v>503</v>
      </c>
      <c r="F448" s="56" t="s">
        <v>63</v>
      </c>
      <c r="G448" s="51" t="s">
        <v>59</v>
      </c>
    </row>
    <row r="449" spans="1:7" x14ac:dyDescent="0.25">
      <c r="A449" s="53" t="s">
        <v>504</v>
      </c>
      <c r="B449" s="63">
        <v>84134000</v>
      </c>
      <c r="C449" s="49" t="str">
        <f t="shared" si="12"/>
        <v>8413.40</v>
      </c>
      <c r="D449" s="49" t="str">
        <f t="shared" si="13"/>
        <v>841340</v>
      </c>
      <c r="E449" s="53" t="s">
        <v>504</v>
      </c>
      <c r="F449" s="56" t="s">
        <v>63</v>
      </c>
      <c r="G449" s="51" t="s">
        <v>59</v>
      </c>
    </row>
    <row r="450" spans="1:7" x14ac:dyDescent="0.25">
      <c r="A450" s="53" t="s">
        <v>505</v>
      </c>
      <c r="B450" s="63">
        <v>84135020</v>
      </c>
      <c r="C450" s="49" t="str">
        <f t="shared" si="12"/>
        <v>8413.50</v>
      </c>
      <c r="D450" s="49" t="str">
        <f t="shared" si="13"/>
        <v>841350</v>
      </c>
      <c r="E450" s="53" t="s">
        <v>505</v>
      </c>
      <c r="F450" s="56" t="s">
        <v>63</v>
      </c>
      <c r="G450" s="51" t="s">
        <v>59</v>
      </c>
    </row>
    <row r="451" spans="1:7" x14ac:dyDescent="0.25">
      <c r="A451" s="53" t="s">
        <v>506</v>
      </c>
      <c r="B451" s="63">
        <v>84135040</v>
      </c>
      <c r="C451" s="49" t="str">
        <f t="shared" ref="C451:C514" si="14">MID(A451,1,7)</f>
        <v>8413.50</v>
      </c>
      <c r="D451" s="49" t="str">
        <f t="shared" ref="D451:D514" si="15">MID(B451,1,6)</f>
        <v>841350</v>
      </c>
      <c r="E451" s="53" t="s">
        <v>506</v>
      </c>
      <c r="F451" s="56" t="s">
        <v>63</v>
      </c>
      <c r="G451" s="51" t="s">
        <v>59</v>
      </c>
    </row>
    <row r="452" spans="1:7" x14ac:dyDescent="0.25">
      <c r="A452" s="53" t="s">
        <v>507</v>
      </c>
      <c r="B452" s="63">
        <v>84135061</v>
      </c>
      <c r="C452" s="49" t="str">
        <f t="shared" si="14"/>
        <v>8413.50</v>
      </c>
      <c r="D452" s="49" t="str">
        <f t="shared" si="15"/>
        <v>841350</v>
      </c>
      <c r="E452" s="53" t="s">
        <v>507</v>
      </c>
      <c r="F452" s="56" t="s">
        <v>63</v>
      </c>
      <c r="G452" s="51" t="s">
        <v>59</v>
      </c>
    </row>
    <row r="453" spans="1:7" x14ac:dyDescent="0.25">
      <c r="A453" s="53" t="s">
        <v>508</v>
      </c>
      <c r="B453" s="63">
        <v>84135069</v>
      </c>
      <c r="C453" s="49" t="str">
        <f t="shared" si="14"/>
        <v>8413.50</v>
      </c>
      <c r="D453" s="49" t="str">
        <f t="shared" si="15"/>
        <v>841350</v>
      </c>
      <c r="E453" s="53" t="s">
        <v>508</v>
      </c>
      <c r="F453" s="56" t="s">
        <v>63</v>
      </c>
      <c r="G453" s="51" t="s">
        <v>59</v>
      </c>
    </row>
    <row r="454" spans="1:7" x14ac:dyDescent="0.25">
      <c r="A454" s="53" t="s">
        <v>509</v>
      </c>
      <c r="B454" s="63">
        <v>84135080</v>
      </c>
      <c r="C454" s="49" t="str">
        <f t="shared" si="14"/>
        <v>8413.50</v>
      </c>
      <c r="D454" s="49" t="str">
        <f t="shared" si="15"/>
        <v>841350</v>
      </c>
      <c r="E454" s="53" t="s">
        <v>509</v>
      </c>
      <c r="F454" s="56" t="s">
        <v>63</v>
      </c>
      <c r="G454" s="51" t="s">
        <v>59</v>
      </c>
    </row>
    <row r="455" spans="1:7" x14ac:dyDescent="0.25">
      <c r="A455" s="53" t="s">
        <v>510</v>
      </c>
      <c r="B455" s="63">
        <v>84136020</v>
      </c>
      <c r="C455" s="49" t="str">
        <f t="shared" si="14"/>
        <v>8413.60</v>
      </c>
      <c r="D455" s="49" t="str">
        <f t="shared" si="15"/>
        <v>841360</v>
      </c>
      <c r="E455" s="53" t="s">
        <v>510</v>
      </c>
      <c r="F455" s="56" t="s">
        <v>63</v>
      </c>
      <c r="G455" s="51" t="s">
        <v>59</v>
      </c>
    </row>
    <row r="456" spans="1:7" x14ac:dyDescent="0.25">
      <c r="A456" s="53" t="s">
        <v>511</v>
      </c>
      <c r="B456" s="63">
        <v>84136031</v>
      </c>
      <c r="C456" s="49" t="str">
        <f t="shared" si="14"/>
        <v>8413.60</v>
      </c>
      <c r="D456" s="49" t="str">
        <f t="shared" si="15"/>
        <v>841360</v>
      </c>
      <c r="E456" s="53" t="s">
        <v>511</v>
      </c>
      <c r="F456" s="56" t="s">
        <v>63</v>
      </c>
      <c r="G456" s="51" t="s">
        <v>59</v>
      </c>
    </row>
    <row r="457" spans="1:7" x14ac:dyDescent="0.25">
      <c r="A457" s="53" t="s">
        <v>512</v>
      </c>
      <c r="B457" s="63">
        <v>84136039</v>
      </c>
      <c r="C457" s="49" t="str">
        <f t="shared" si="14"/>
        <v>8413.60</v>
      </c>
      <c r="D457" s="49" t="str">
        <f t="shared" si="15"/>
        <v>841360</v>
      </c>
      <c r="E457" s="53" t="s">
        <v>512</v>
      </c>
      <c r="F457" s="56" t="s">
        <v>63</v>
      </c>
      <c r="G457" s="51" t="s">
        <v>59</v>
      </c>
    </row>
    <row r="458" spans="1:7" x14ac:dyDescent="0.25">
      <c r="A458" s="53" t="s">
        <v>513</v>
      </c>
      <c r="B458" s="63">
        <v>84136061</v>
      </c>
      <c r="C458" s="49" t="str">
        <f t="shared" si="14"/>
        <v>8413.60</v>
      </c>
      <c r="D458" s="49" t="str">
        <f t="shared" si="15"/>
        <v>841360</v>
      </c>
      <c r="E458" s="53" t="s">
        <v>513</v>
      </c>
      <c r="F458" s="56" t="s">
        <v>63</v>
      </c>
      <c r="G458" s="51" t="s">
        <v>59</v>
      </c>
    </row>
    <row r="459" spans="1:7" x14ac:dyDescent="0.25">
      <c r="A459" s="53" t="s">
        <v>514</v>
      </c>
      <c r="B459" s="63">
        <v>84136069</v>
      </c>
      <c r="C459" s="49" t="str">
        <f t="shared" si="14"/>
        <v>8413.60</v>
      </c>
      <c r="D459" s="49" t="str">
        <f t="shared" si="15"/>
        <v>841360</v>
      </c>
      <c r="E459" s="53" t="s">
        <v>514</v>
      </c>
      <c r="F459" s="56" t="s">
        <v>63</v>
      </c>
      <c r="G459" s="51" t="s">
        <v>59</v>
      </c>
    </row>
    <row r="460" spans="1:7" x14ac:dyDescent="0.25">
      <c r="A460" s="53" t="s">
        <v>515</v>
      </c>
      <c r="B460" s="63">
        <v>84136070</v>
      </c>
      <c r="C460" s="49" t="str">
        <f t="shared" si="14"/>
        <v>8413.60</v>
      </c>
      <c r="D460" s="49" t="str">
        <f t="shared" si="15"/>
        <v>841360</v>
      </c>
      <c r="E460" s="53" t="s">
        <v>515</v>
      </c>
      <c r="F460" s="56" t="s">
        <v>63</v>
      </c>
      <c r="G460" s="51" t="s">
        <v>59</v>
      </c>
    </row>
    <row r="461" spans="1:7" x14ac:dyDescent="0.25">
      <c r="A461" s="53" t="s">
        <v>516</v>
      </c>
      <c r="B461" s="63">
        <v>84136080</v>
      </c>
      <c r="C461" s="49" t="str">
        <f t="shared" si="14"/>
        <v>8413.60</v>
      </c>
      <c r="D461" s="49" t="str">
        <f t="shared" si="15"/>
        <v>841360</v>
      </c>
      <c r="E461" s="53" t="s">
        <v>516</v>
      </c>
      <c r="F461" s="56" t="s">
        <v>63</v>
      </c>
      <c r="G461" s="51" t="s">
        <v>59</v>
      </c>
    </row>
    <row r="462" spans="1:7" x14ac:dyDescent="0.25">
      <c r="A462" s="53" t="s">
        <v>517</v>
      </c>
      <c r="B462" s="63">
        <v>84137021</v>
      </c>
      <c r="C462" s="49" t="str">
        <f t="shared" si="14"/>
        <v>8413.70</v>
      </c>
      <c r="D462" s="49" t="str">
        <f t="shared" si="15"/>
        <v>841370</v>
      </c>
      <c r="E462" s="53" t="s">
        <v>517</v>
      </c>
      <c r="F462" s="56" t="s">
        <v>63</v>
      </c>
      <c r="G462" s="51" t="s">
        <v>59</v>
      </c>
    </row>
    <row r="463" spans="1:7" x14ac:dyDescent="0.25">
      <c r="A463" s="53" t="s">
        <v>518</v>
      </c>
      <c r="B463" s="63">
        <v>84137029</v>
      </c>
      <c r="C463" s="49" t="str">
        <f t="shared" si="14"/>
        <v>8413.70</v>
      </c>
      <c r="D463" s="49" t="str">
        <f t="shared" si="15"/>
        <v>841370</v>
      </c>
      <c r="E463" s="53" t="s">
        <v>518</v>
      </c>
      <c r="F463" s="56" t="s">
        <v>63</v>
      </c>
      <c r="G463" s="51" t="s">
        <v>59</v>
      </c>
    </row>
    <row r="464" spans="1:7" x14ac:dyDescent="0.25">
      <c r="A464" s="53" t="s">
        <v>519</v>
      </c>
      <c r="B464" s="63">
        <v>84137030</v>
      </c>
      <c r="C464" s="49" t="str">
        <f t="shared" si="14"/>
        <v>8413.70</v>
      </c>
      <c r="D464" s="49" t="str">
        <f t="shared" si="15"/>
        <v>841370</v>
      </c>
      <c r="E464" s="53" t="s">
        <v>519</v>
      </c>
      <c r="F464" s="56" t="s">
        <v>63</v>
      </c>
      <c r="G464" s="51" t="s">
        <v>59</v>
      </c>
    </row>
    <row r="465" spans="1:7" x14ac:dyDescent="0.25">
      <c r="A465" s="53" t="s">
        <v>520</v>
      </c>
      <c r="B465" s="63">
        <v>84137035</v>
      </c>
      <c r="C465" s="49" t="str">
        <f t="shared" si="14"/>
        <v>8413.70</v>
      </c>
      <c r="D465" s="49" t="str">
        <f t="shared" si="15"/>
        <v>841370</v>
      </c>
      <c r="E465" s="53" t="s">
        <v>520</v>
      </c>
      <c r="F465" s="56" t="s">
        <v>63</v>
      </c>
      <c r="G465" s="51" t="s">
        <v>59</v>
      </c>
    </row>
    <row r="466" spans="1:7" x14ac:dyDescent="0.25">
      <c r="A466" s="53" t="s">
        <v>521</v>
      </c>
      <c r="B466" s="63">
        <v>84137045</v>
      </c>
      <c r="C466" s="49" t="str">
        <f t="shared" si="14"/>
        <v>8413.70</v>
      </c>
      <c r="D466" s="49" t="str">
        <f t="shared" si="15"/>
        <v>841370</v>
      </c>
      <c r="E466" s="53" t="s">
        <v>521</v>
      </c>
      <c r="F466" s="56" t="s">
        <v>63</v>
      </c>
      <c r="G466" s="51" t="s">
        <v>59</v>
      </c>
    </row>
    <row r="467" spans="1:7" x14ac:dyDescent="0.25">
      <c r="A467" s="53" t="s">
        <v>522</v>
      </c>
      <c r="B467" s="63">
        <v>84137051</v>
      </c>
      <c r="C467" s="49" t="str">
        <f t="shared" si="14"/>
        <v>8413.70</v>
      </c>
      <c r="D467" s="49" t="str">
        <f t="shared" si="15"/>
        <v>841370</v>
      </c>
      <c r="E467" s="53" t="s">
        <v>522</v>
      </c>
      <c r="F467" s="56" t="s">
        <v>63</v>
      </c>
      <c r="G467" s="51" t="s">
        <v>59</v>
      </c>
    </row>
    <row r="468" spans="1:7" x14ac:dyDescent="0.25">
      <c r="A468" s="53" t="s">
        <v>523</v>
      </c>
      <c r="B468" s="63">
        <v>84137059</v>
      </c>
      <c r="C468" s="49" t="str">
        <f t="shared" si="14"/>
        <v>8413.70</v>
      </c>
      <c r="D468" s="49" t="str">
        <f t="shared" si="15"/>
        <v>841370</v>
      </c>
      <c r="E468" s="53" t="s">
        <v>523</v>
      </c>
      <c r="F468" s="56" t="s">
        <v>63</v>
      </c>
      <c r="G468" s="51" t="s">
        <v>59</v>
      </c>
    </row>
    <row r="469" spans="1:7" x14ac:dyDescent="0.25">
      <c r="A469" s="53" t="s">
        <v>524</v>
      </c>
      <c r="B469" s="63">
        <v>84137065</v>
      </c>
      <c r="C469" s="49" t="str">
        <f t="shared" si="14"/>
        <v>8413.70</v>
      </c>
      <c r="D469" s="49" t="str">
        <f t="shared" si="15"/>
        <v>841370</v>
      </c>
      <c r="E469" s="53" t="s">
        <v>524</v>
      </c>
      <c r="F469" s="56" t="s">
        <v>63</v>
      </c>
      <c r="G469" s="51" t="s">
        <v>59</v>
      </c>
    </row>
    <row r="470" spans="1:7" x14ac:dyDescent="0.25">
      <c r="A470" s="53" t="s">
        <v>525</v>
      </c>
      <c r="B470" s="63">
        <v>84137075</v>
      </c>
      <c r="C470" s="49" t="str">
        <f t="shared" si="14"/>
        <v>8413.70</v>
      </c>
      <c r="D470" s="49" t="str">
        <f t="shared" si="15"/>
        <v>841370</v>
      </c>
      <c r="E470" s="53" t="s">
        <v>525</v>
      </c>
      <c r="F470" s="56" t="s">
        <v>63</v>
      </c>
      <c r="G470" s="51" t="s">
        <v>59</v>
      </c>
    </row>
    <row r="471" spans="1:7" x14ac:dyDescent="0.25">
      <c r="A471" s="53" t="s">
        <v>526</v>
      </c>
      <c r="B471" s="63">
        <v>84137081</v>
      </c>
      <c r="C471" s="49" t="str">
        <f t="shared" si="14"/>
        <v>8413.70</v>
      </c>
      <c r="D471" s="49" t="str">
        <f t="shared" si="15"/>
        <v>841370</v>
      </c>
      <c r="E471" s="53" t="s">
        <v>526</v>
      </c>
      <c r="F471" s="56" t="s">
        <v>63</v>
      </c>
      <c r="G471" s="51" t="s">
        <v>59</v>
      </c>
    </row>
    <row r="472" spans="1:7" x14ac:dyDescent="0.25">
      <c r="A472" s="53" t="s">
        <v>527</v>
      </c>
      <c r="B472" s="63">
        <v>84137089</v>
      </c>
      <c r="C472" s="49" t="str">
        <f t="shared" si="14"/>
        <v>8413.70</v>
      </c>
      <c r="D472" s="49" t="str">
        <f t="shared" si="15"/>
        <v>841370</v>
      </c>
      <c r="E472" s="53" t="s">
        <v>527</v>
      </c>
      <c r="F472" s="56" t="s">
        <v>63</v>
      </c>
      <c r="G472" s="51" t="s">
        <v>59</v>
      </c>
    </row>
    <row r="473" spans="1:7" x14ac:dyDescent="0.25">
      <c r="A473" s="53" t="s">
        <v>528</v>
      </c>
      <c r="B473" s="63">
        <v>84138100</v>
      </c>
      <c r="C473" s="49" t="str">
        <f t="shared" si="14"/>
        <v>8413.81</v>
      </c>
      <c r="D473" s="49" t="str">
        <f t="shared" si="15"/>
        <v>841381</v>
      </c>
      <c r="E473" s="53" t="s">
        <v>528</v>
      </c>
      <c r="F473" s="56" t="s">
        <v>63</v>
      </c>
      <c r="G473" s="51" t="s">
        <v>59</v>
      </c>
    </row>
    <row r="474" spans="1:7" x14ac:dyDescent="0.25">
      <c r="A474" s="53" t="s">
        <v>529</v>
      </c>
      <c r="B474" s="63">
        <v>84138200</v>
      </c>
      <c r="C474" s="49" t="str">
        <f t="shared" si="14"/>
        <v>8413.82</v>
      </c>
      <c r="D474" s="49" t="str">
        <f t="shared" si="15"/>
        <v>841382</v>
      </c>
      <c r="E474" s="53" t="s">
        <v>529</v>
      </c>
      <c r="F474" s="56" t="s">
        <v>63</v>
      </c>
      <c r="G474" s="51" t="s">
        <v>59</v>
      </c>
    </row>
    <row r="475" spans="1:7" x14ac:dyDescent="0.25">
      <c r="A475" s="48" t="s">
        <v>530</v>
      </c>
      <c r="B475" s="49">
        <v>84141015</v>
      </c>
      <c r="C475" s="49" t="str">
        <f t="shared" si="14"/>
        <v>8414.10</v>
      </c>
      <c r="D475" s="49" t="str">
        <f t="shared" si="15"/>
        <v>841410</v>
      </c>
      <c r="E475" s="48" t="s">
        <v>530</v>
      </c>
      <c r="F475" s="56" t="s">
        <v>63</v>
      </c>
      <c r="G475" s="51" t="s">
        <v>59</v>
      </c>
    </row>
    <row r="476" spans="1:7" x14ac:dyDescent="0.25">
      <c r="A476" s="53" t="s">
        <v>531</v>
      </c>
      <c r="B476" s="63">
        <v>84141025</v>
      </c>
      <c r="C476" s="49" t="str">
        <f t="shared" si="14"/>
        <v>8414.10</v>
      </c>
      <c r="D476" s="49" t="str">
        <f t="shared" si="15"/>
        <v>841410</v>
      </c>
      <c r="E476" s="53" t="s">
        <v>531</v>
      </c>
      <c r="F476" s="56" t="s">
        <v>63</v>
      </c>
      <c r="G476" s="51" t="s">
        <v>59</v>
      </c>
    </row>
    <row r="477" spans="1:7" x14ac:dyDescent="0.25">
      <c r="A477" s="53" t="s">
        <v>532</v>
      </c>
      <c r="B477" s="63">
        <v>84141081</v>
      </c>
      <c r="C477" s="49" t="str">
        <f t="shared" si="14"/>
        <v>8414.10</v>
      </c>
      <c r="D477" s="49" t="str">
        <f t="shared" si="15"/>
        <v>841410</v>
      </c>
      <c r="E477" s="53" t="s">
        <v>532</v>
      </c>
      <c r="F477" s="56" t="s">
        <v>63</v>
      </c>
      <c r="G477" s="51" t="s">
        <v>59</v>
      </c>
    </row>
    <row r="478" spans="1:7" x14ac:dyDescent="0.25">
      <c r="A478" s="53" t="s">
        <v>533</v>
      </c>
      <c r="B478" s="63">
        <v>84141089</v>
      </c>
      <c r="C478" s="49" t="str">
        <f t="shared" si="14"/>
        <v>8414.10</v>
      </c>
      <c r="D478" s="49" t="str">
        <f t="shared" si="15"/>
        <v>841410</v>
      </c>
      <c r="E478" s="53" t="s">
        <v>533</v>
      </c>
      <c r="F478" s="56" t="s">
        <v>63</v>
      </c>
      <c r="G478" s="51" t="s">
        <v>59</v>
      </c>
    </row>
    <row r="479" spans="1:7" x14ac:dyDescent="0.25">
      <c r="A479" s="48" t="s">
        <v>534</v>
      </c>
      <c r="B479" s="49">
        <v>84145100</v>
      </c>
      <c r="C479" s="49" t="str">
        <f t="shared" si="14"/>
        <v>8414.51</v>
      </c>
      <c r="D479" s="49" t="str">
        <f t="shared" si="15"/>
        <v>841451</v>
      </c>
      <c r="E479" s="48" t="s">
        <v>534</v>
      </c>
      <c r="F479" s="56" t="s">
        <v>63</v>
      </c>
      <c r="G479" s="51" t="s">
        <v>59</v>
      </c>
    </row>
    <row r="480" spans="1:7" x14ac:dyDescent="0.25">
      <c r="A480" s="53" t="s">
        <v>535</v>
      </c>
      <c r="B480" s="63">
        <v>84145925</v>
      </c>
      <c r="C480" s="49" t="str">
        <f t="shared" si="14"/>
        <v>8414.59</v>
      </c>
      <c r="D480" s="49" t="str">
        <f t="shared" si="15"/>
        <v>841459</v>
      </c>
      <c r="E480" s="53" t="s">
        <v>535</v>
      </c>
      <c r="F480" s="56" t="s">
        <v>63</v>
      </c>
      <c r="G480" s="51" t="s">
        <v>59</v>
      </c>
    </row>
    <row r="481" spans="1:7" x14ac:dyDescent="0.25">
      <c r="A481" s="53" t="s">
        <v>536</v>
      </c>
      <c r="B481" s="63">
        <v>84145935</v>
      </c>
      <c r="C481" s="49" t="str">
        <f t="shared" si="14"/>
        <v>8414.59</v>
      </c>
      <c r="D481" s="49" t="str">
        <f t="shared" si="15"/>
        <v>841459</v>
      </c>
      <c r="E481" s="53" t="s">
        <v>536</v>
      </c>
      <c r="F481" s="56" t="s">
        <v>63</v>
      </c>
      <c r="G481" s="51" t="s">
        <v>59</v>
      </c>
    </row>
    <row r="482" spans="1:7" x14ac:dyDescent="0.25">
      <c r="A482" s="53" t="s">
        <v>537</v>
      </c>
      <c r="B482" s="63">
        <v>84145995</v>
      </c>
      <c r="C482" s="49" t="str">
        <f t="shared" si="14"/>
        <v>8414.59</v>
      </c>
      <c r="D482" s="49" t="str">
        <f t="shared" si="15"/>
        <v>841459</v>
      </c>
      <c r="E482" s="53" t="s">
        <v>537</v>
      </c>
      <c r="F482" s="56" t="s">
        <v>63</v>
      </c>
      <c r="G482" s="51" t="s">
        <v>59</v>
      </c>
    </row>
    <row r="483" spans="1:7" x14ac:dyDescent="0.25">
      <c r="A483" s="53" t="s">
        <v>538</v>
      </c>
      <c r="B483" s="63">
        <v>84146000</v>
      </c>
      <c r="C483" s="49" t="str">
        <f t="shared" si="14"/>
        <v>8414.60</v>
      </c>
      <c r="D483" s="49" t="str">
        <f t="shared" si="15"/>
        <v>841460</v>
      </c>
      <c r="E483" s="53" t="s">
        <v>538</v>
      </c>
      <c r="F483" s="56" t="s">
        <v>63</v>
      </c>
      <c r="G483" s="51" t="s">
        <v>59</v>
      </c>
    </row>
    <row r="484" spans="1:7" x14ac:dyDescent="0.25">
      <c r="A484" s="53" t="s">
        <v>539</v>
      </c>
      <c r="B484" s="63">
        <v>84147000</v>
      </c>
      <c r="C484" s="49" t="str">
        <f t="shared" si="14"/>
        <v>8414.70</v>
      </c>
      <c r="D484" s="49" t="str">
        <f t="shared" si="15"/>
        <v>841470</v>
      </c>
      <c r="E484" s="53" t="s">
        <v>539</v>
      </c>
      <c r="F484" s="56" t="s">
        <v>63</v>
      </c>
      <c r="G484" s="51" t="s">
        <v>59</v>
      </c>
    </row>
    <row r="485" spans="1:7" x14ac:dyDescent="0.25">
      <c r="A485" s="53" t="s">
        <v>540</v>
      </c>
      <c r="B485" s="63">
        <v>84151010</v>
      </c>
      <c r="C485" s="49" t="str">
        <f t="shared" si="14"/>
        <v>8415.10</v>
      </c>
      <c r="D485" s="49" t="str">
        <f t="shared" si="15"/>
        <v>841510</v>
      </c>
      <c r="E485" s="53" t="s">
        <v>540</v>
      </c>
      <c r="F485" s="56" t="s">
        <v>63</v>
      </c>
      <c r="G485" s="51" t="s">
        <v>59</v>
      </c>
    </row>
    <row r="486" spans="1:7" x14ac:dyDescent="0.25">
      <c r="A486" s="53" t="s">
        <v>541</v>
      </c>
      <c r="B486" s="63">
        <v>84151090</v>
      </c>
      <c r="C486" s="49" t="str">
        <f t="shared" si="14"/>
        <v>8415.10</v>
      </c>
      <c r="D486" s="49" t="str">
        <f t="shared" si="15"/>
        <v>841510</v>
      </c>
      <c r="E486" s="53" t="s">
        <v>541</v>
      </c>
      <c r="F486" s="56" t="s">
        <v>63</v>
      </c>
      <c r="G486" s="51" t="s">
        <v>59</v>
      </c>
    </row>
    <row r="487" spans="1:7" x14ac:dyDescent="0.25">
      <c r="A487" s="48" t="s">
        <v>542</v>
      </c>
      <c r="B487" s="49">
        <v>84158100</v>
      </c>
      <c r="C487" s="49" t="str">
        <f t="shared" si="14"/>
        <v>8415.81</v>
      </c>
      <c r="D487" s="49" t="str">
        <f t="shared" si="15"/>
        <v>841581</v>
      </c>
      <c r="E487" s="48" t="s">
        <v>542</v>
      </c>
      <c r="F487" s="56" t="s">
        <v>63</v>
      </c>
      <c r="G487" s="51" t="s">
        <v>59</v>
      </c>
    </row>
    <row r="488" spans="1:7" x14ac:dyDescent="0.25">
      <c r="A488" s="53" t="s">
        <v>543</v>
      </c>
      <c r="B488" s="63">
        <v>84158200</v>
      </c>
      <c r="C488" s="49" t="str">
        <f t="shared" si="14"/>
        <v>8415.82</v>
      </c>
      <c r="D488" s="49" t="str">
        <f t="shared" si="15"/>
        <v>841582</v>
      </c>
      <c r="E488" s="53" t="s">
        <v>543</v>
      </c>
      <c r="F488" s="56" t="s">
        <v>63</v>
      </c>
      <c r="G488" s="51" t="s">
        <v>59</v>
      </c>
    </row>
    <row r="489" spans="1:7" x14ac:dyDescent="0.25">
      <c r="A489" s="53" t="s">
        <v>544</v>
      </c>
      <c r="B489" s="63">
        <v>84158300</v>
      </c>
      <c r="C489" s="49" t="str">
        <f t="shared" si="14"/>
        <v>8415.83</v>
      </c>
      <c r="D489" s="49" t="str">
        <f t="shared" si="15"/>
        <v>841583</v>
      </c>
      <c r="E489" s="53" t="s">
        <v>544</v>
      </c>
      <c r="F489" s="56" t="s">
        <v>63</v>
      </c>
      <c r="G489" s="51" t="s">
        <v>59</v>
      </c>
    </row>
    <row r="490" spans="1:7" x14ac:dyDescent="0.25">
      <c r="A490" s="53" t="s">
        <v>545</v>
      </c>
      <c r="B490" s="63">
        <v>84181020</v>
      </c>
      <c r="C490" s="49" t="str">
        <f t="shared" si="14"/>
        <v>8418.10</v>
      </c>
      <c r="D490" s="49" t="str">
        <f t="shared" si="15"/>
        <v>841810</v>
      </c>
      <c r="E490" s="53" t="s">
        <v>545</v>
      </c>
      <c r="F490" s="56" t="s">
        <v>63</v>
      </c>
      <c r="G490" s="51" t="s">
        <v>59</v>
      </c>
    </row>
    <row r="491" spans="1:7" x14ac:dyDescent="0.25">
      <c r="A491" s="53" t="s">
        <v>546</v>
      </c>
      <c r="B491" s="63">
        <v>84181080</v>
      </c>
      <c r="C491" s="49" t="str">
        <f t="shared" si="14"/>
        <v>8418.10</v>
      </c>
      <c r="D491" s="49" t="str">
        <f t="shared" si="15"/>
        <v>841810</v>
      </c>
      <c r="E491" s="53" t="s">
        <v>546</v>
      </c>
      <c r="F491" s="56" t="s">
        <v>63</v>
      </c>
      <c r="G491" s="51" t="s">
        <v>59</v>
      </c>
    </row>
    <row r="492" spans="1:7" x14ac:dyDescent="0.25">
      <c r="A492" s="53" t="s">
        <v>547</v>
      </c>
      <c r="B492" s="63">
        <v>84182110</v>
      </c>
      <c r="C492" s="49" t="str">
        <f t="shared" si="14"/>
        <v>8418.21</v>
      </c>
      <c r="D492" s="49" t="str">
        <f t="shared" si="15"/>
        <v>841821</v>
      </c>
      <c r="E492" s="53" t="s">
        <v>547</v>
      </c>
      <c r="F492" s="56" t="s">
        <v>63</v>
      </c>
      <c r="G492" s="51" t="s">
        <v>59</v>
      </c>
    </row>
    <row r="493" spans="1:7" x14ac:dyDescent="0.25">
      <c r="A493" s="53" t="s">
        <v>548</v>
      </c>
      <c r="B493" s="63">
        <v>84182151</v>
      </c>
      <c r="C493" s="49" t="str">
        <f t="shared" si="14"/>
        <v>8418.21</v>
      </c>
      <c r="D493" s="49" t="str">
        <f t="shared" si="15"/>
        <v>841821</v>
      </c>
      <c r="E493" s="53" t="s">
        <v>548</v>
      </c>
      <c r="F493" s="56" t="s">
        <v>63</v>
      </c>
      <c r="G493" s="51" t="s">
        <v>59</v>
      </c>
    </row>
    <row r="494" spans="1:7" x14ac:dyDescent="0.25">
      <c r="A494" s="53" t="s">
        <v>549</v>
      </c>
      <c r="B494" s="63">
        <v>84182159</v>
      </c>
      <c r="C494" s="49" t="str">
        <f t="shared" si="14"/>
        <v>8418.21</v>
      </c>
      <c r="D494" s="49" t="str">
        <f t="shared" si="15"/>
        <v>841821</v>
      </c>
      <c r="E494" s="53" t="s">
        <v>549</v>
      </c>
      <c r="F494" s="56" t="s">
        <v>63</v>
      </c>
      <c r="G494" s="51" t="s">
        <v>59</v>
      </c>
    </row>
    <row r="495" spans="1:7" x14ac:dyDescent="0.25">
      <c r="A495" s="53" t="s">
        <v>550</v>
      </c>
      <c r="B495" s="63">
        <v>84182191</v>
      </c>
      <c r="C495" s="49" t="str">
        <f t="shared" si="14"/>
        <v>8418.21</v>
      </c>
      <c r="D495" s="49" t="str">
        <f t="shared" si="15"/>
        <v>841821</v>
      </c>
      <c r="E495" s="53" t="s">
        <v>550</v>
      </c>
      <c r="F495" s="56" t="s">
        <v>63</v>
      </c>
      <c r="G495" s="51" t="s">
        <v>59</v>
      </c>
    </row>
    <row r="496" spans="1:7" x14ac:dyDescent="0.25">
      <c r="A496" s="53" t="s">
        <v>551</v>
      </c>
      <c r="B496" s="63">
        <v>84182199</v>
      </c>
      <c r="C496" s="49" t="str">
        <f t="shared" si="14"/>
        <v>8418.21</v>
      </c>
      <c r="D496" s="49" t="str">
        <f t="shared" si="15"/>
        <v>841821</v>
      </c>
      <c r="E496" s="53" t="s">
        <v>551</v>
      </c>
      <c r="F496" s="56" t="s">
        <v>63</v>
      </c>
      <c r="G496" s="51" t="s">
        <v>59</v>
      </c>
    </row>
    <row r="497" spans="1:7" x14ac:dyDescent="0.25">
      <c r="A497" s="53" t="s">
        <v>552</v>
      </c>
      <c r="B497" s="63">
        <v>84182900</v>
      </c>
      <c r="C497" s="49" t="str">
        <f t="shared" si="14"/>
        <v>8418.29</v>
      </c>
      <c r="D497" s="49" t="str">
        <f t="shared" si="15"/>
        <v>841829</v>
      </c>
      <c r="E497" s="53" t="s">
        <v>552</v>
      </c>
      <c r="F497" s="56" t="s">
        <v>63</v>
      </c>
      <c r="G497" s="51" t="s">
        <v>59</v>
      </c>
    </row>
    <row r="498" spans="1:7" x14ac:dyDescent="0.25">
      <c r="A498" s="53" t="s">
        <v>553</v>
      </c>
      <c r="B498" s="63">
        <v>84183020</v>
      </c>
      <c r="C498" s="49" t="str">
        <f t="shared" si="14"/>
        <v>8418.30</v>
      </c>
      <c r="D498" s="49" t="str">
        <f t="shared" si="15"/>
        <v>841830</v>
      </c>
      <c r="E498" s="53" t="s">
        <v>553</v>
      </c>
      <c r="F498" s="56" t="s">
        <v>63</v>
      </c>
      <c r="G498" s="51" t="s">
        <v>59</v>
      </c>
    </row>
    <row r="499" spans="1:7" x14ac:dyDescent="0.25">
      <c r="A499" s="53" t="s">
        <v>554</v>
      </c>
      <c r="B499" s="63">
        <v>84183080</v>
      </c>
      <c r="C499" s="49" t="str">
        <f t="shared" si="14"/>
        <v>8418.30</v>
      </c>
      <c r="D499" s="49" t="str">
        <f t="shared" si="15"/>
        <v>841830</v>
      </c>
      <c r="E499" s="53" t="s">
        <v>554</v>
      </c>
      <c r="F499" s="56" t="s">
        <v>63</v>
      </c>
      <c r="G499" s="51" t="s">
        <v>59</v>
      </c>
    </row>
    <row r="500" spans="1:7" x14ac:dyDescent="0.25">
      <c r="A500" s="53" t="s">
        <v>555</v>
      </c>
      <c r="B500" s="63">
        <v>84184020</v>
      </c>
      <c r="C500" s="49" t="str">
        <f t="shared" si="14"/>
        <v>8418.40</v>
      </c>
      <c r="D500" s="49" t="str">
        <f t="shared" si="15"/>
        <v>841840</v>
      </c>
      <c r="E500" s="53" t="s">
        <v>555</v>
      </c>
      <c r="F500" s="56" t="s">
        <v>63</v>
      </c>
      <c r="G500" s="51" t="s">
        <v>59</v>
      </c>
    </row>
    <row r="501" spans="1:7" x14ac:dyDescent="0.25">
      <c r="A501" s="53" t="s">
        <v>556</v>
      </c>
      <c r="B501" s="63">
        <v>84184080</v>
      </c>
      <c r="C501" s="49" t="str">
        <f t="shared" si="14"/>
        <v>8418.40</v>
      </c>
      <c r="D501" s="49" t="str">
        <f t="shared" si="15"/>
        <v>841840</v>
      </c>
      <c r="E501" s="53" t="s">
        <v>556</v>
      </c>
      <c r="F501" s="56" t="s">
        <v>63</v>
      </c>
      <c r="G501" s="51" t="s">
        <v>59</v>
      </c>
    </row>
    <row r="502" spans="1:7" x14ac:dyDescent="0.25">
      <c r="A502" s="53" t="s">
        <v>557</v>
      </c>
      <c r="B502" s="63">
        <v>84185011</v>
      </c>
      <c r="C502" s="49" t="str">
        <f t="shared" si="14"/>
        <v>8418.50</v>
      </c>
      <c r="D502" s="49" t="str">
        <f t="shared" si="15"/>
        <v>841850</v>
      </c>
      <c r="E502" s="53" t="s">
        <v>557</v>
      </c>
      <c r="F502" s="56" t="s">
        <v>63</v>
      </c>
      <c r="G502" s="51" t="s">
        <v>59</v>
      </c>
    </row>
    <row r="503" spans="1:7" x14ac:dyDescent="0.25">
      <c r="A503" s="53" t="s">
        <v>558</v>
      </c>
      <c r="B503" s="63">
        <v>84185019</v>
      </c>
      <c r="C503" s="49" t="str">
        <f t="shared" si="14"/>
        <v>8418.50</v>
      </c>
      <c r="D503" s="49" t="str">
        <f t="shared" si="15"/>
        <v>841850</v>
      </c>
      <c r="E503" s="53" t="s">
        <v>558</v>
      </c>
      <c r="F503" s="56" t="s">
        <v>63</v>
      </c>
      <c r="G503" s="51" t="s">
        <v>59</v>
      </c>
    </row>
    <row r="504" spans="1:7" x14ac:dyDescent="0.25">
      <c r="A504" s="53" t="s">
        <v>559</v>
      </c>
      <c r="B504" s="63">
        <v>84185090</v>
      </c>
      <c r="C504" s="49" t="str">
        <f t="shared" si="14"/>
        <v>8418.50</v>
      </c>
      <c r="D504" s="49" t="str">
        <f t="shared" si="15"/>
        <v>841850</v>
      </c>
      <c r="E504" s="53" t="s">
        <v>559</v>
      </c>
      <c r="F504" s="56" t="s">
        <v>63</v>
      </c>
      <c r="G504" s="51" t="s">
        <v>59</v>
      </c>
    </row>
    <row r="505" spans="1:7" x14ac:dyDescent="0.25">
      <c r="A505" s="48" t="s">
        <v>560</v>
      </c>
      <c r="B505" s="49">
        <v>84186100</v>
      </c>
      <c r="C505" s="49" t="str">
        <f t="shared" si="14"/>
        <v>8418.61</v>
      </c>
      <c r="D505" s="49" t="str">
        <f t="shared" si="15"/>
        <v>841861</v>
      </c>
      <c r="E505" s="48" t="s">
        <v>560</v>
      </c>
      <c r="F505" s="56" t="s">
        <v>63</v>
      </c>
      <c r="G505" s="51" t="s">
        <v>59</v>
      </c>
    </row>
    <row r="506" spans="1:7" x14ac:dyDescent="0.25">
      <c r="A506" s="53" t="s">
        <v>561</v>
      </c>
      <c r="B506" s="63">
        <v>84186900</v>
      </c>
      <c r="C506" s="49" t="str">
        <f t="shared" si="14"/>
        <v>8418.69</v>
      </c>
      <c r="D506" s="49" t="str">
        <f t="shared" si="15"/>
        <v>841869</v>
      </c>
      <c r="E506" s="53" t="s">
        <v>561</v>
      </c>
      <c r="F506" s="50" t="s">
        <v>58</v>
      </c>
      <c r="G506" s="51" t="s">
        <v>59</v>
      </c>
    </row>
    <row r="507" spans="1:7" x14ac:dyDescent="0.25">
      <c r="A507" s="53" t="s">
        <v>562</v>
      </c>
      <c r="B507" s="63">
        <v>84192000</v>
      </c>
      <c r="C507" s="49" t="str">
        <f t="shared" si="14"/>
        <v>8419.20</v>
      </c>
      <c r="D507" s="49" t="str">
        <f t="shared" si="15"/>
        <v>841920</v>
      </c>
      <c r="E507" s="53" t="s">
        <v>562</v>
      </c>
      <c r="F507" s="50" t="s">
        <v>58</v>
      </c>
      <c r="G507" s="51" t="s">
        <v>59</v>
      </c>
    </row>
    <row r="508" spans="1:7" x14ac:dyDescent="0.25">
      <c r="A508" s="53" t="s">
        <v>563</v>
      </c>
      <c r="B508" s="63">
        <v>84201010</v>
      </c>
      <c r="C508" s="49" t="str">
        <f t="shared" si="14"/>
        <v>8420.10</v>
      </c>
      <c r="D508" s="49" t="str">
        <f t="shared" si="15"/>
        <v>842010</v>
      </c>
      <c r="E508" s="53" t="s">
        <v>563</v>
      </c>
      <c r="F508" s="50" t="s">
        <v>58</v>
      </c>
      <c r="G508" s="51" t="s">
        <v>59</v>
      </c>
    </row>
    <row r="509" spans="1:7" x14ac:dyDescent="0.25">
      <c r="A509" s="53" t="s">
        <v>564</v>
      </c>
      <c r="B509" s="63">
        <v>84201030</v>
      </c>
      <c r="C509" s="49" t="str">
        <f t="shared" si="14"/>
        <v>8420.10</v>
      </c>
      <c r="D509" s="49" t="str">
        <f t="shared" si="15"/>
        <v>842010</v>
      </c>
      <c r="E509" s="53" t="s">
        <v>564</v>
      </c>
      <c r="F509" s="50" t="s">
        <v>58</v>
      </c>
      <c r="G509" s="51" t="s">
        <v>59</v>
      </c>
    </row>
    <row r="510" spans="1:7" x14ac:dyDescent="0.25">
      <c r="A510" s="48" t="s">
        <v>565</v>
      </c>
      <c r="B510" s="49">
        <v>84201081</v>
      </c>
      <c r="C510" s="49" t="str">
        <f t="shared" si="14"/>
        <v>8420.10</v>
      </c>
      <c r="D510" s="49" t="str">
        <f t="shared" si="15"/>
        <v>842010</v>
      </c>
      <c r="E510" s="48" t="s">
        <v>565</v>
      </c>
      <c r="F510" s="50" t="s">
        <v>58</v>
      </c>
      <c r="G510" s="51" t="s">
        <v>59</v>
      </c>
    </row>
    <row r="511" spans="1:7" x14ac:dyDescent="0.25">
      <c r="A511" s="53" t="s">
        <v>566</v>
      </c>
      <c r="B511" s="63">
        <v>84201089</v>
      </c>
      <c r="C511" s="49" t="str">
        <f t="shared" si="14"/>
        <v>8420.10</v>
      </c>
      <c r="D511" s="49" t="str">
        <f t="shared" si="15"/>
        <v>842010</v>
      </c>
      <c r="E511" s="53" t="s">
        <v>566</v>
      </c>
      <c r="F511" s="50" t="s">
        <v>58</v>
      </c>
      <c r="G511" s="51" t="s">
        <v>59</v>
      </c>
    </row>
    <row r="512" spans="1:7" x14ac:dyDescent="0.25">
      <c r="A512" s="53" t="s">
        <v>567</v>
      </c>
      <c r="B512" s="63">
        <v>84211100</v>
      </c>
      <c r="C512" s="49" t="str">
        <f t="shared" si="14"/>
        <v>8421.11</v>
      </c>
      <c r="D512" s="49" t="str">
        <f t="shared" si="15"/>
        <v>842111</v>
      </c>
      <c r="E512" s="53" t="s">
        <v>567</v>
      </c>
      <c r="F512" s="50" t="s">
        <v>58</v>
      </c>
      <c r="G512" s="51" t="s">
        <v>59</v>
      </c>
    </row>
    <row r="513" spans="1:7" x14ac:dyDescent="0.25">
      <c r="A513" s="53" t="s">
        <v>568</v>
      </c>
      <c r="B513" s="63">
        <v>84211200</v>
      </c>
      <c r="C513" s="49" t="str">
        <f t="shared" si="14"/>
        <v>8421.12</v>
      </c>
      <c r="D513" s="49" t="str">
        <f t="shared" si="15"/>
        <v>842112</v>
      </c>
      <c r="E513" s="53" t="s">
        <v>568</v>
      </c>
      <c r="F513" s="50" t="s">
        <v>58</v>
      </c>
      <c r="G513" s="51" t="s">
        <v>59</v>
      </c>
    </row>
    <row r="514" spans="1:7" x14ac:dyDescent="0.25">
      <c r="A514" s="53" t="s">
        <v>569</v>
      </c>
      <c r="B514" s="63">
        <v>842119</v>
      </c>
      <c r="C514" s="49" t="str">
        <f t="shared" si="14"/>
        <v>8421.19</v>
      </c>
      <c r="D514" s="49" t="str">
        <f t="shared" si="15"/>
        <v>842119</v>
      </c>
      <c r="E514" s="53" t="s">
        <v>569</v>
      </c>
      <c r="F514" s="50" t="s">
        <v>58</v>
      </c>
      <c r="G514" s="51" t="s">
        <v>59</v>
      </c>
    </row>
    <row r="515" spans="1:7" x14ac:dyDescent="0.25">
      <c r="A515" s="53" t="s">
        <v>570</v>
      </c>
      <c r="B515" s="63">
        <v>84211920</v>
      </c>
      <c r="C515" s="49" t="str">
        <f t="shared" ref="C515:C578" si="16">MID(A515,1,7)</f>
        <v>8421.19</v>
      </c>
      <c r="D515" s="49" t="str">
        <f t="shared" ref="D515:D578" si="17">MID(B515,1,6)</f>
        <v>842119</v>
      </c>
      <c r="E515" s="53" t="s">
        <v>570</v>
      </c>
      <c r="F515" s="50" t="s">
        <v>58</v>
      </c>
      <c r="G515" s="51" t="s">
        <v>59</v>
      </c>
    </row>
    <row r="516" spans="1:7" x14ac:dyDescent="0.25">
      <c r="A516" s="53" t="s">
        <v>571</v>
      </c>
      <c r="B516" s="63">
        <v>84211970</v>
      </c>
      <c r="C516" s="49" t="str">
        <f t="shared" si="16"/>
        <v>8421.19</v>
      </c>
      <c r="D516" s="49" t="str">
        <f t="shared" si="17"/>
        <v>842119</v>
      </c>
      <c r="E516" s="53" t="s">
        <v>571</v>
      </c>
      <c r="F516" s="50" t="s">
        <v>58</v>
      </c>
      <c r="G516" s="51" t="s">
        <v>59</v>
      </c>
    </row>
    <row r="517" spans="1:7" x14ac:dyDescent="0.25">
      <c r="A517" s="53" t="s">
        <v>572</v>
      </c>
      <c r="B517" s="63">
        <v>84221100</v>
      </c>
      <c r="C517" s="49" t="str">
        <f t="shared" si="16"/>
        <v>8422.11</v>
      </c>
      <c r="D517" s="49" t="str">
        <f t="shared" si="17"/>
        <v>842211</v>
      </c>
      <c r="E517" s="53" t="s">
        <v>572</v>
      </c>
      <c r="F517" s="50" t="s">
        <v>58</v>
      </c>
      <c r="G517" s="51" t="s">
        <v>59</v>
      </c>
    </row>
    <row r="518" spans="1:7" x14ac:dyDescent="0.25">
      <c r="A518" s="53" t="s">
        <v>573</v>
      </c>
      <c r="B518" s="63">
        <v>84221900</v>
      </c>
      <c r="C518" s="49" t="str">
        <f t="shared" si="16"/>
        <v>8422.19</v>
      </c>
      <c r="D518" s="49" t="str">
        <f t="shared" si="17"/>
        <v>842219</v>
      </c>
      <c r="E518" s="53" t="s">
        <v>573</v>
      </c>
      <c r="F518" s="50" t="s">
        <v>58</v>
      </c>
      <c r="G518" s="51" t="s">
        <v>59</v>
      </c>
    </row>
    <row r="519" spans="1:7" x14ac:dyDescent="0.25">
      <c r="A519" s="53" t="s">
        <v>574</v>
      </c>
      <c r="B519" s="63">
        <v>84222000</v>
      </c>
      <c r="C519" s="49" t="str">
        <f t="shared" si="16"/>
        <v>8422.20</v>
      </c>
      <c r="D519" s="49" t="str">
        <f t="shared" si="17"/>
        <v>842220</v>
      </c>
      <c r="E519" s="53" t="s">
        <v>574</v>
      </c>
      <c r="F519" s="50" t="s">
        <v>58</v>
      </c>
      <c r="G519" s="51" t="s">
        <v>59</v>
      </c>
    </row>
    <row r="520" spans="1:7" x14ac:dyDescent="0.25">
      <c r="A520" s="48" t="s">
        <v>575</v>
      </c>
      <c r="B520" s="49">
        <v>84223000</v>
      </c>
      <c r="C520" s="49" t="str">
        <f t="shared" si="16"/>
        <v>8422.30</v>
      </c>
      <c r="D520" s="49" t="str">
        <f t="shared" si="17"/>
        <v>842230</v>
      </c>
      <c r="E520" s="48" t="s">
        <v>575</v>
      </c>
      <c r="F520" s="50" t="s">
        <v>58</v>
      </c>
      <c r="G520" s="51" t="s">
        <v>59</v>
      </c>
    </row>
    <row r="521" spans="1:7" x14ac:dyDescent="0.25">
      <c r="A521" s="48" t="s">
        <v>576</v>
      </c>
      <c r="B521" s="49">
        <v>84224000</v>
      </c>
      <c r="C521" s="49" t="str">
        <f t="shared" si="16"/>
        <v>8422.40</v>
      </c>
      <c r="D521" s="49" t="str">
        <f t="shared" si="17"/>
        <v>842240</v>
      </c>
      <c r="E521" s="48" t="s">
        <v>576</v>
      </c>
      <c r="F521" s="50" t="s">
        <v>58</v>
      </c>
      <c r="G521" s="51" t="s">
        <v>59</v>
      </c>
    </row>
    <row r="522" spans="1:7" x14ac:dyDescent="0.25">
      <c r="A522" s="53" t="s">
        <v>577</v>
      </c>
      <c r="B522" s="63">
        <v>84231010</v>
      </c>
      <c r="C522" s="49" t="str">
        <f t="shared" si="16"/>
        <v>8423.10</v>
      </c>
      <c r="D522" s="49" t="str">
        <f t="shared" si="17"/>
        <v>842310</v>
      </c>
      <c r="E522" s="53" t="s">
        <v>577</v>
      </c>
      <c r="F522" s="50" t="s">
        <v>58</v>
      </c>
      <c r="G522" s="51" t="s">
        <v>59</v>
      </c>
    </row>
    <row r="523" spans="1:7" x14ac:dyDescent="0.25">
      <c r="A523" s="53" t="s">
        <v>578</v>
      </c>
      <c r="B523" s="63">
        <v>84231090</v>
      </c>
      <c r="C523" s="49" t="str">
        <f t="shared" si="16"/>
        <v>8423.10</v>
      </c>
      <c r="D523" s="49" t="str">
        <f t="shared" si="17"/>
        <v>842310</v>
      </c>
      <c r="E523" s="53" t="s">
        <v>578</v>
      </c>
      <c r="F523" s="50" t="s">
        <v>58</v>
      </c>
      <c r="G523" s="51" t="s">
        <v>59</v>
      </c>
    </row>
    <row r="524" spans="1:7" x14ac:dyDescent="0.25">
      <c r="A524" s="53" t="s">
        <v>579</v>
      </c>
      <c r="B524" s="63">
        <v>84232010</v>
      </c>
      <c r="C524" s="49" t="str">
        <f t="shared" si="16"/>
        <v>8423.20</v>
      </c>
      <c r="D524" s="49" t="str">
        <f t="shared" si="17"/>
        <v>842320</v>
      </c>
      <c r="E524" s="53" t="s">
        <v>579</v>
      </c>
      <c r="F524" s="50" t="s">
        <v>58</v>
      </c>
      <c r="G524" s="51" t="s">
        <v>59</v>
      </c>
    </row>
    <row r="525" spans="1:7" x14ac:dyDescent="0.25">
      <c r="A525" s="53" t="s">
        <v>580</v>
      </c>
      <c r="B525" s="63">
        <v>84233010</v>
      </c>
      <c r="C525" s="49" t="str">
        <f t="shared" si="16"/>
        <v>8423.30</v>
      </c>
      <c r="D525" s="49" t="str">
        <f t="shared" si="17"/>
        <v>842330</v>
      </c>
      <c r="E525" s="53" t="s">
        <v>580</v>
      </c>
      <c r="F525" s="50" t="s">
        <v>58</v>
      </c>
      <c r="G525" s="51" t="s">
        <v>59</v>
      </c>
    </row>
    <row r="526" spans="1:7" x14ac:dyDescent="0.25">
      <c r="A526" s="48" t="s">
        <v>581</v>
      </c>
      <c r="B526" s="49">
        <v>84238121</v>
      </c>
      <c r="C526" s="49" t="str">
        <f t="shared" si="16"/>
        <v>8423.81</v>
      </c>
      <c r="D526" s="49" t="str">
        <f t="shared" si="17"/>
        <v>842381</v>
      </c>
      <c r="E526" s="48" t="s">
        <v>581</v>
      </c>
      <c r="F526" s="50" t="s">
        <v>58</v>
      </c>
      <c r="G526" s="51" t="s">
        <v>59</v>
      </c>
    </row>
    <row r="527" spans="1:7" x14ac:dyDescent="0.25">
      <c r="A527" s="53" t="s">
        <v>582</v>
      </c>
      <c r="B527" s="63">
        <v>84238123</v>
      </c>
      <c r="C527" s="49" t="str">
        <f t="shared" si="16"/>
        <v>8423.81</v>
      </c>
      <c r="D527" s="49" t="str">
        <f t="shared" si="17"/>
        <v>842381</v>
      </c>
      <c r="E527" s="53" t="s">
        <v>582</v>
      </c>
      <c r="F527" s="50" t="s">
        <v>58</v>
      </c>
      <c r="G527" s="51" t="s">
        <v>59</v>
      </c>
    </row>
    <row r="528" spans="1:7" x14ac:dyDescent="0.25">
      <c r="A528" s="53" t="s">
        <v>583</v>
      </c>
      <c r="B528" s="63">
        <v>84238125</v>
      </c>
      <c r="C528" s="49" t="str">
        <f t="shared" si="16"/>
        <v>8423.81</v>
      </c>
      <c r="D528" s="49" t="str">
        <f t="shared" si="17"/>
        <v>842381</v>
      </c>
      <c r="E528" s="53" t="s">
        <v>583</v>
      </c>
      <c r="F528" s="50" t="s">
        <v>58</v>
      </c>
      <c r="G528" s="51" t="s">
        <v>59</v>
      </c>
    </row>
    <row r="529" spans="1:7" x14ac:dyDescent="0.25">
      <c r="A529" s="53" t="s">
        <v>584</v>
      </c>
      <c r="B529" s="63">
        <v>84238129</v>
      </c>
      <c r="C529" s="49" t="str">
        <f t="shared" si="16"/>
        <v>8423.81</v>
      </c>
      <c r="D529" s="49" t="str">
        <f t="shared" si="17"/>
        <v>842381</v>
      </c>
      <c r="E529" s="53" t="s">
        <v>584</v>
      </c>
      <c r="F529" s="50" t="s">
        <v>58</v>
      </c>
      <c r="G529" s="51" t="s">
        <v>59</v>
      </c>
    </row>
    <row r="530" spans="1:7" x14ac:dyDescent="0.25">
      <c r="A530" s="48" t="s">
        <v>585</v>
      </c>
      <c r="B530" s="49">
        <v>84238220</v>
      </c>
      <c r="C530" s="49" t="str">
        <f t="shared" si="16"/>
        <v>8423.82</v>
      </c>
      <c r="D530" s="49" t="str">
        <f t="shared" si="17"/>
        <v>842382</v>
      </c>
      <c r="E530" s="48" t="s">
        <v>585</v>
      </c>
      <c r="F530" s="50" t="s">
        <v>58</v>
      </c>
      <c r="G530" s="51" t="s">
        <v>59</v>
      </c>
    </row>
    <row r="531" spans="1:7" x14ac:dyDescent="0.25">
      <c r="A531" s="53" t="s">
        <v>586</v>
      </c>
      <c r="B531" s="63">
        <v>84238920</v>
      </c>
      <c r="C531" s="49" t="str">
        <f t="shared" si="16"/>
        <v>8423.89</v>
      </c>
      <c r="D531" s="49" t="str">
        <f t="shared" si="17"/>
        <v>842389</v>
      </c>
      <c r="E531" s="53" t="s">
        <v>586</v>
      </c>
      <c r="F531" s="50" t="s">
        <v>58</v>
      </c>
      <c r="G531" s="51" t="s">
        <v>59</v>
      </c>
    </row>
    <row r="532" spans="1:7" x14ac:dyDescent="0.25">
      <c r="A532" s="53" t="s">
        <v>587</v>
      </c>
      <c r="B532" s="63">
        <v>84242000</v>
      </c>
      <c r="C532" s="49" t="str">
        <f t="shared" si="16"/>
        <v>8424.20</v>
      </c>
      <c r="D532" s="49" t="str">
        <f t="shared" si="17"/>
        <v>842420</v>
      </c>
      <c r="E532" s="53" t="s">
        <v>587</v>
      </c>
      <c r="F532" s="50" t="s">
        <v>58</v>
      </c>
      <c r="G532" s="51" t="s">
        <v>59</v>
      </c>
    </row>
    <row r="533" spans="1:7" x14ac:dyDescent="0.25">
      <c r="A533" s="53" t="s">
        <v>588</v>
      </c>
      <c r="B533" s="63">
        <v>84243001</v>
      </c>
      <c r="C533" s="49" t="str">
        <f t="shared" si="16"/>
        <v>8424.30</v>
      </c>
      <c r="D533" s="49" t="str">
        <f t="shared" si="17"/>
        <v>842430</v>
      </c>
      <c r="E533" s="53" t="s">
        <v>588</v>
      </c>
      <c r="F533" s="50" t="s">
        <v>58</v>
      </c>
      <c r="G533" s="51" t="s">
        <v>59</v>
      </c>
    </row>
    <row r="534" spans="1:7" x14ac:dyDescent="0.25">
      <c r="A534" s="53" t="s">
        <v>589</v>
      </c>
      <c r="B534" s="63">
        <v>84243090</v>
      </c>
      <c r="C534" s="49" t="str">
        <f t="shared" si="16"/>
        <v>8424.30</v>
      </c>
      <c r="D534" s="49" t="str">
        <f t="shared" si="17"/>
        <v>842430</v>
      </c>
      <c r="E534" s="53" t="s">
        <v>589</v>
      </c>
      <c r="F534" s="50" t="s">
        <v>58</v>
      </c>
      <c r="G534" s="51" t="s">
        <v>59</v>
      </c>
    </row>
    <row r="535" spans="1:7" x14ac:dyDescent="0.25">
      <c r="A535" s="53" t="s">
        <v>590</v>
      </c>
      <c r="B535" s="63">
        <v>84251100</v>
      </c>
      <c r="C535" s="49" t="str">
        <f t="shared" si="16"/>
        <v>8425.11</v>
      </c>
      <c r="D535" s="49" t="str">
        <f t="shared" si="17"/>
        <v>842511</v>
      </c>
      <c r="E535" s="53" t="s">
        <v>590</v>
      </c>
      <c r="F535" s="50" t="s">
        <v>58</v>
      </c>
      <c r="G535" s="51" t="s">
        <v>59</v>
      </c>
    </row>
    <row r="536" spans="1:7" x14ac:dyDescent="0.25">
      <c r="A536" s="53" t="s">
        <v>591</v>
      </c>
      <c r="B536" s="63">
        <v>84253100</v>
      </c>
      <c r="C536" s="49" t="str">
        <f t="shared" si="16"/>
        <v>8425.31</v>
      </c>
      <c r="D536" s="49" t="str">
        <f t="shared" si="17"/>
        <v>842531</v>
      </c>
      <c r="E536" s="53" t="s">
        <v>591</v>
      </c>
      <c r="F536" s="50" t="s">
        <v>58</v>
      </c>
      <c r="G536" s="51" t="s">
        <v>59</v>
      </c>
    </row>
    <row r="537" spans="1:7" x14ac:dyDescent="0.25">
      <c r="A537" s="53" t="s">
        <v>592</v>
      </c>
      <c r="B537" s="63">
        <v>84331110</v>
      </c>
      <c r="C537" s="49" t="str">
        <f t="shared" si="16"/>
        <v>8433.11</v>
      </c>
      <c r="D537" s="49" t="str">
        <f t="shared" si="17"/>
        <v>843311</v>
      </c>
      <c r="E537" s="53" t="s">
        <v>592</v>
      </c>
      <c r="F537" s="50" t="s">
        <v>58</v>
      </c>
      <c r="G537" s="51" t="s">
        <v>59</v>
      </c>
    </row>
    <row r="538" spans="1:7" x14ac:dyDescent="0.25">
      <c r="A538" s="53" t="s">
        <v>593</v>
      </c>
      <c r="B538" s="63">
        <v>84331910</v>
      </c>
      <c r="C538" s="49" t="str">
        <f t="shared" si="16"/>
        <v>8433.19</v>
      </c>
      <c r="D538" s="49" t="str">
        <f t="shared" si="17"/>
        <v>843319</v>
      </c>
      <c r="E538" s="53" t="s">
        <v>593</v>
      </c>
      <c r="F538" s="50" t="s">
        <v>58</v>
      </c>
      <c r="G538" s="51" t="s">
        <v>59</v>
      </c>
    </row>
    <row r="539" spans="1:7" x14ac:dyDescent="0.25">
      <c r="A539" s="48" t="s">
        <v>594</v>
      </c>
      <c r="B539" s="49">
        <v>84431200</v>
      </c>
      <c r="C539" s="49" t="str">
        <f t="shared" si="16"/>
        <v>8443.12</v>
      </c>
      <c r="D539" s="49" t="str">
        <f t="shared" si="17"/>
        <v>844312</v>
      </c>
      <c r="E539" s="48" t="s">
        <v>594</v>
      </c>
      <c r="F539" s="50" t="s">
        <v>58</v>
      </c>
      <c r="G539" s="51" t="s">
        <v>59</v>
      </c>
    </row>
    <row r="540" spans="1:7" x14ac:dyDescent="0.25">
      <c r="A540" s="53" t="s">
        <v>595</v>
      </c>
      <c r="B540" s="63">
        <v>84431310</v>
      </c>
      <c r="C540" s="49" t="str">
        <f t="shared" si="16"/>
        <v>8443.13</v>
      </c>
      <c r="D540" s="49" t="str">
        <f t="shared" si="17"/>
        <v>844313</v>
      </c>
      <c r="E540" s="53" t="s">
        <v>595</v>
      </c>
      <c r="F540" s="50" t="s">
        <v>58</v>
      </c>
      <c r="G540" s="51" t="s">
        <v>59</v>
      </c>
    </row>
    <row r="541" spans="1:7" x14ac:dyDescent="0.25">
      <c r="A541" s="53" t="s">
        <v>596</v>
      </c>
      <c r="B541" s="63">
        <v>84431332</v>
      </c>
      <c r="C541" s="49" t="str">
        <f t="shared" si="16"/>
        <v>8443.13</v>
      </c>
      <c r="D541" s="49" t="str">
        <f t="shared" si="17"/>
        <v>844313</v>
      </c>
      <c r="E541" s="53" t="s">
        <v>596</v>
      </c>
      <c r="F541" s="50" t="s">
        <v>58</v>
      </c>
      <c r="G541" s="51" t="s">
        <v>59</v>
      </c>
    </row>
    <row r="542" spans="1:7" x14ac:dyDescent="0.25">
      <c r="A542" s="53" t="s">
        <v>597</v>
      </c>
      <c r="B542" s="63">
        <v>84431334</v>
      </c>
      <c r="C542" s="49" t="str">
        <f t="shared" si="16"/>
        <v>8443.13</v>
      </c>
      <c r="D542" s="49" t="str">
        <f t="shared" si="17"/>
        <v>844313</v>
      </c>
      <c r="E542" s="53" t="s">
        <v>597</v>
      </c>
      <c r="F542" s="50" t="s">
        <v>58</v>
      </c>
      <c r="G542" s="51" t="s">
        <v>59</v>
      </c>
    </row>
    <row r="543" spans="1:7" x14ac:dyDescent="0.25">
      <c r="A543" s="53" t="s">
        <v>598</v>
      </c>
      <c r="B543" s="63">
        <v>84431338</v>
      </c>
      <c r="C543" s="49" t="str">
        <f t="shared" si="16"/>
        <v>8443.13</v>
      </c>
      <c r="D543" s="49" t="str">
        <f t="shared" si="17"/>
        <v>844313</v>
      </c>
      <c r="E543" s="53" t="s">
        <v>598</v>
      </c>
      <c r="F543" s="50" t="s">
        <v>58</v>
      </c>
      <c r="G543" s="51" t="s">
        <v>59</v>
      </c>
    </row>
    <row r="544" spans="1:7" x14ac:dyDescent="0.25">
      <c r="A544" s="53" t="s">
        <v>599</v>
      </c>
      <c r="B544" s="63">
        <v>84431390</v>
      </c>
      <c r="C544" s="49" t="str">
        <f t="shared" si="16"/>
        <v>8443.13</v>
      </c>
      <c r="D544" s="49" t="str">
        <f t="shared" si="17"/>
        <v>844313</v>
      </c>
      <c r="E544" s="53" t="s">
        <v>599</v>
      </c>
      <c r="F544" s="50" t="s">
        <v>58</v>
      </c>
      <c r="G544" s="51" t="s">
        <v>59</v>
      </c>
    </row>
    <row r="545" spans="1:7" x14ac:dyDescent="0.25">
      <c r="A545" s="48" t="s">
        <v>600</v>
      </c>
      <c r="B545" s="49">
        <v>84433100</v>
      </c>
      <c r="C545" s="49" t="str">
        <f t="shared" si="16"/>
        <v>8443.31</v>
      </c>
      <c r="D545" s="49" t="str">
        <f t="shared" si="17"/>
        <v>844331</v>
      </c>
      <c r="E545" s="48" t="s">
        <v>600</v>
      </c>
      <c r="F545" s="50" t="s">
        <v>58</v>
      </c>
      <c r="G545" s="51" t="s">
        <v>59</v>
      </c>
    </row>
    <row r="546" spans="1:7" x14ac:dyDescent="0.25">
      <c r="A546" s="53" t="s">
        <v>601</v>
      </c>
      <c r="B546" s="63">
        <v>84433210</v>
      </c>
      <c r="C546" s="49" t="str">
        <f t="shared" si="16"/>
        <v>8443.32</v>
      </c>
      <c r="D546" s="49" t="str">
        <f t="shared" si="17"/>
        <v>844332</v>
      </c>
      <c r="E546" s="53" t="s">
        <v>601</v>
      </c>
      <c r="F546" s="50" t="s">
        <v>58</v>
      </c>
      <c r="G546" s="51" t="s">
        <v>59</v>
      </c>
    </row>
    <row r="547" spans="1:7" x14ac:dyDescent="0.25">
      <c r="A547" s="53" t="s">
        <v>602</v>
      </c>
      <c r="B547" s="63">
        <v>84433280</v>
      </c>
      <c r="C547" s="49" t="str">
        <f t="shared" si="16"/>
        <v>8443.32</v>
      </c>
      <c r="D547" s="49" t="str">
        <f t="shared" si="17"/>
        <v>844332</v>
      </c>
      <c r="E547" s="53" t="s">
        <v>602</v>
      </c>
      <c r="F547" s="50" t="s">
        <v>58</v>
      </c>
      <c r="G547" s="51" t="s">
        <v>59</v>
      </c>
    </row>
    <row r="548" spans="1:7" x14ac:dyDescent="0.25">
      <c r="A548" s="53" t="s">
        <v>603</v>
      </c>
      <c r="B548" s="63">
        <v>84433900</v>
      </c>
      <c r="C548" s="49" t="str">
        <f t="shared" si="16"/>
        <v>8443.39</v>
      </c>
      <c r="D548" s="49" t="str">
        <f t="shared" si="17"/>
        <v>844339</v>
      </c>
      <c r="E548" s="53" t="s">
        <v>603</v>
      </c>
      <c r="F548" s="50" t="s">
        <v>58</v>
      </c>
      <c r="G548" s="51" t="s">
        <v>59</v>
      </c>
    </row>
    <row r="549" spans="1:7" x14ac:dyDescent="0.25">
      <c r="A549" s="53" t="s">
        <v>604</v>
      </c>
      <c r="B549" s="63">
        <v>84440010</v>
      </c>
      <c r="C549" s="49" t="str">
        <f t="shared" si="16"/>
        <v>8444.00</v>
      </c>
      <c r="D549" s="49" t="str">
        <f t="shared" si="17"/>
        <v>844400</v>
      </c>
      <c r="E549" s="53" t="s">
        <v>604</v>
      </c>
      <c r="F549" s="50" t="s">
        <v>58</v>
      </c>
      <c r="G549" s="51" t="s">
        <v>59</v>
      </c>
    </row>
    <row r="550" spans="1:7" x14ac:dyDescent="0.25">
      <c r="A550" s="53" t="s">
        <v>605</v>
      </c>
      <c r="B550" s="63">
        <v>84440090</v>
      </c>
      <c r="C550" s="49" t="str">
        <f t="shared" si="16"/>
        <v>8444.00</v>
      </c>
      <c r="D550" s="49" t="str">
        <f t="shared" si="17"/>
        <v>844400</v>
      </c>
      <c r="E550" s="53" t="s">
        <v>605</v>
      </c>
      <c r="F550" s="50" t="s">
        <v>58</v>
      </c>
      <c r="G550" s="51" t="s">
        <v>59</v>
      </c>
    </row>
    <row r="551" spans="1:7" x14ac:dyDescent="0.25">
      <c r="A551" s="53" t="s">
        <v>606</v>
      </c>
      <c r="B551" s="63">
        <v>84451100</v>
      </c>
      <c r="C551" s="49" t="str">
        <f t="shared" si="16"/>
        <v>8445.11</v>
      </c>
      <c r="D551" s="49" t="str">
        <f t="shared" si="17"/>
        <v>844511</v>
      </c>
      <c r="E551" s="53" t="s">
        <v>606</v>
      </c>
      <c r="F551" s="50" t="s">
        <v>58</v>
      </c>
      <c r="G551" s="51" t="s">
        <v>59</v>
      </c>
    </row>
    <row r="552" spans="1:7" x14ac:dyDescent="0.25">
      <c r="A552" s="53" t="s">
        <v>607</v>
      </c>
      <c r="B552" s="63">
        <v>84451200</v>
      </c>
      <c r="C552" s="49" t="str">
        <f t="shared" si="16"/>
        <v>8445.12</v>
      </c>
      <c r="D552" s="49" t="str">
        <f t="shared" si="17"/>
        <v>844512</v>
      </c>
      <c r="E552" s="53" t="s">
        <v>607</v>
      </c>
      <c r="F552" s="50" t="s">
        <v>58</v>
      </c>
      <c r="G552" s="51" t="s">
        <v>59</v>
      </c>
    </row>
    <row r="553" spans="1:7" x14ac:dyDescent="0.25">
      <c r="A553" s="53" t="s">
        <v>608</v>
      </c>
      <c r="B553" s="63">
        <v>84451300</v>
      </c>
      <c r="C553" s="49" t="str">
        <f t="shared" si="16"/>
        <v>8445.13</v>
      </c>
      <c r="D553" s="49" t="str">
        <f t="shared" si="17"/>
        <v>844513</v>
      </c>
      <c r="E553" s="53" t="s">
        <v>608</v>
      </c>
      <c r="F553" s="50" t="s">
        <v>58</v>
      </c>
      <c r="G553" s="51" t="s">
        <v>59</v>
      </c>
    </row>
    <row r="554" spans="1:7" x14ac:dyDescent="0.25">
      <c r="A554" s="53" t="s">
        <v>609</v>
      </c>
      <c r="B554" s="63">
        <v>84451900</v>
      </c>
      <c r="C554" s="49" t="str">
        <f t="shared" si="16"/>
        <v>8445.19</v>
      </c>
      <c r="D554" s="49" t="str">
        <f t="shared" si="17"/>
        <v>844519</v>
      </c>
      <c r="E554" s="53" t="s">
        <v>609</v>
      </c>
      <c r="F554" s="50" t="s">
        <v>58</v>
      </c>
      <c r="G554" s="51" t="s">
        <v>59</v>
      </c>
    </row>
    <row r="555" spans="1:7" x14ac:dyDescent="0.25">
      <c r="A555" s="53" t="s">
        <v>610</v>
      </c>
      <c r="B555" s="63">
        <v>84452000</v>
      </c>
      <c r="C555" s="49" t="str">
        <f t="shared" si="16"/>
        <v>8445.20</v>
      </c>
      <c r="D555" s="49" t="str">
        <f t="shared" si="17"/>
        <v>844520</v>
      </c>
      <c r="E555" s="53" t="s">
        <v>610</v>
      </c>
      <c r="F555" s="50" t="s">
        <v>58</v>
      </c>
      <c r="G555" s="51" t="s">
        <v>59</v>
      </c>
    </row>
    <row r="556" spans="1:7" x14ac:dyDescent="0.25">
      <c r="A556" s="53" t="s">
        <v>611</v>
      </c>
      <c r="B556" s="63">
        <v>84453000</v>
      </c>
      <c r="C556" s="49" t="str">
        <f t="shared" si="16"/>
        <v>8445.30</v>
      </c>
      <c r="D556" s="49" t="str">
        <f t="shared" si="17"/>
        <v>844530</v>
      </c>
      <c r="E556" s="53" t="s">
        <v>611</v>
      </c>
      <c r="F556" s="50" t="s">
        <v>58</v>
      </c>
      <c r="G556" s="51" t="s">
        <v>59</v>
      </c>
    </row>
    <row r="557" spans="1:7" x14ac:dyDescent="0.25">
      <c r="A557" s="53" t="s">
        <v>612</v>
      </c>
      <c r="B557" s="63">
        <v>84454000</v>
      </c>
      <c r="C557" s="49" t="str">
        <f t="shared" si="16"/>
        <v>8445.40</v>
      </c>
      <c r="D557" s="49" t="str">
        <f t="shared" si="17"/>
        <v>844540</v>
      </c>
      <c r="E557" s="53" t="s">
        <v>612</v>
      </c>
      <c r="F557" s="50" t="s">
        <v>58</v>
      </c>
      <c r="G557" s="51" t="s">
        <v>59</v>
      </c>
    </row>
    <row r="558" spans="1:7" x14ac:dyDescent="0.25">
      <c r="A558" s="53" t="s">
        <v>613</v>
      </c>
      <c r="B558" s="63">
        <v>84459000</v>
      </c>
      <c r="C558" s="49" t="str">
        <f t="shared" si="16"/>
        <v>8445.90</v>
      </c>
      <c r="D558" s="49" t="str">
        <f t="shared" si="17"/>
        <v>844590</v>
      </c>
      <c r="E558" s="53" t="s">
        <v>613</v>
      </c>
      <c r="F558" s="50" t="s">
        <v>58</v>
      </c>
      <c r="G558" s="51" t="s">
        <v>59</v>
      </c>
    </row>
    <row r="559" spans="1:7" x14ac:dyDescent="0.25">
      <c r="A559" s="53" t="s">
        <v>614</v>
      </c>
      <c r="B559" s="63">
        <v>84461000</v>
      </c>
      <c r="C559" s="49" t="str">
        <f t="shared" si="16"/>
        <v>8446.10</v>
      </c>
      <c r="D559" s="49" t="str">
        <f t="shared" si="17"/>
        <v>844610</v>
      </c>
      <c r="E559" s="53" t="s">
        <v>614</v>
      </c>
      <c r="F559" s="50" t="s">
        <v>58</v>
      </c>
      <c r="G559" s="51" t="s">
        <v>59</v>
      </c>
    </row>
    <row r="560" spans="1:7" x14ac:dyDescent="0.25">
      <c r="A560" s="53" t="s">
        <v>615</v>
      </c>
      <c r="B560" s="63">
        <v>84462100</v>
      </c>
      <c r="C560" s="49" t="str">
        <f t="shared" si="16"/>
        <v>8446.21</v>
      </c>
      <c r="D560" s="49" t="str">
        <f t="shared" si="17"/>
        <v>844621</v>
      </c>
      <c r="E560" s="53" t="s">
        <v>615</v>
      </c>
      <c r="F560" s="50" t="s">
        <v>58</v>
      </c>
      <c r="G560" s="51" t="s">
        <v>59</v>
      </c>
    </row>
    <row r="561" spans="1:7" x14ac:dyDescent="0.25">
      <c r="A561" s="53" t="s">
        <v>616</v>
      </c>
      <c r="B561" s="63">
        <v>84471100</v>
      </c>
      <c r="C561" s="49" t="str">
        <f t="shared" si="16"/>
        <v>8447.11</v>
      </c>
      <c r="D561" s="49" t="str">
        <f t="shared" si="17"/>
        <v>844711</v>
      </c>
      <c r="E561" s="53" t="s">
        <v>616</v>
      </c>
      <c r="F561" s="50" t="s">
        <v>58</v>
      </c>
      <c r="G561" s="51" t="s">
        <v>59</v>
      </c>
    </row>
    <row r="562" spans="1:7" x14ac:dyDescent="0.25">
      <c r="A562" s="53" t="s">
        <v>617</v>
      </c>
      <c r="B562" s="63">
        <v>84471200</v>
      </c>
      <c r="C562" s="49" t="str">
        <f t="shared" si="16"/>
        <v>8447.12</v>
      </c>
      <c r="D562" s="49" t="str">
        <f t="shared" si="17"/>
        <v>844712</v>
      </c>
      <c r="E562" s="53" t="s">
        <v>617</v>
      </c>
      <c r="F562" s="50" t="s">
        <v>58</v>
      </c>
      <c r="G562" s="51" t="s">
        <v>59</v>
      </c>
    </row>
    <row r="563" spans="1:7" x14ac:dyDescent="0.25">
      <c r="A563" s="53" t="s">
        <v>618</v>
      </c>
      <c r="B563" s="63">
        <v>84472020</v>
      </c>
      <c r="C563" s="49" t="str">
        <f t="shared" si="16"/>
        <v>8447.20</v>
      </c>
      <c r="D563" s="49" t="str">
        <f t="shared" si="17"/>
        <v>844720</v>
      </c>
      <c r="E563" s="53" t="s">
        <v>618</v>
      </c>
      <c r="F563" s="50" t="s">
        <v>58</v>
      </c>
      <c r="G563" s="51" t="s">
        <v>59</v>
      </c>
    </row>
    <row r="564" spans="1:7" x14ac:dyDescent="0.25">
      <c r="A564" s="53" t="s">
        <v>619</v>
      </c>
      <c r="B564" s="63">
        <v>84472080</v>
      </c>
      <c r="C564" s="49" t="str">
        <f t="shared" si="16"/>
        <v>8447.20</v>
      </c>
      <c r="D564" s="49" t="str">
        <f t="shared" si="17"/>
        <v>844720</v>
      </c>
      <c r="E564" s="53" t="s">
        <v>619</v>
      </c>
      <c r="F564" s="50" t="s">
        <v>58</v>
      </c>
      <c r="G564" s="51" t="s">
        <v>59</v>
      </c>
    </row>
    <row r="565" spans="1:7" x14ac:dyDescent="0.25">
      <c r="A565" s="53" t="s">
        <v>620</v>
      </c>
      <c r="B565" s="63">
        <v>84479000</v>
      </c>
      <c r="C565" s="49" t="str">
        <f t="shared" si="16"/>
        <v>8447.90</v>
      </c>
      <c r="D565" s="49" t="str">
        <f t="shared" si="17"/>
        <v>844790</v>
      </c>
      <c r="E565" s="53" t="s">
        <v>620</v>
      </c>
      <c r="F565" s="50" t="s">
        <v>58</v>
      </c>
      <c r="G565" s="51" t="s">
        <v>59</v>
      </c>
    </row>
    <row r="566" spans="1:7" x14ac:dyDescent="0.25">
      <c r="A566" s="48" t="s">
        <v>621</v>
      </c>
      <c r="B566" s="49">
        <v>84481100</v>
      </c>
      <c r="C566" s="49" t="str">
        <f t="shared" si="16"/>
        <v>8448.11</v>
      </c>
      <c r="D566" s="49" t="str">
        <f t="shared" si="17"/>
        <v>844811</v>
      </c>
      <c r="E566" s="48" t="s">
        <v>621</v>
      </c>
      <c r="F566" s="50" t="s">
        <v>58</v>
      </c>
      <c r="G566" s="51" t="s">
        <v>59</v>
      </c>
    </row>
    <row r="567" spans="1:7" x14ac:dyDescent="0.25">
      <c r="A567" s="53" t="s">
        <v>622</v>
      </c>
      <c r="B567" s="63">
        <v>84481900</v>
      </c>
      <c r="C567" s="49" t="str">
        <f t="shared" si="16"/>
        <v>8448.19</v>
      </c>
      <c r="D567" s="49" t="str">
        <f t="shared" si="17"/>
        <v>844819</v>
      </c>
      <c r="E567" s="53" t="s">
        <v>622</v>
      </c>
      <c r="F567" s="50" t="s">
        <v>58</v>
      </c>
      <c r="G567" s="51" t="s">
        <v>59</v>
      </c>
    </row>
    <row r="568" spans="1:7" x14ac:dyDescent="0.25">
      <c r="A568" s="48" t="s">
        <v>623</v>
      </c>
      <c r="B568" s="49">
        <v>84490000</v>
      </c>
      <c r="C568" s="49" t="str">
        <f t="shared" si="16"/>
        <v>8449.00</v>
      </c>
      <c r="D568" s="49" t="str">
        <f t="shared" si="17"/>
        <v>844900</v>
      </c>
      <c r="E568" s="48" t="s">
        <v>623</v>
      </c>
      <c r="F568" s="50" t="s">
        <v>58</v>
      </c>
      <c r="G568" s="51" t="s">
        <v>59</v>
      </c>
    </row>
    <row r="569" spans="1:7" x14ac:dyDescent="0.25">
      <c r="A569" s="53" t="s">
        <v>624</v>
      </c>
      <c r="B569" s="63">
        <v>84501111</v>
      </c>
      <c r="C569" s="49" t="str">
        <f t="shared" si="16"/>
        <v>8450.11</v>
      </c>
      <c r="D569" s="49" t="str">
        <f t="shared" si="17"/>
        <v>845011</v>
      </c>
      <c r="E569" s="53" t="s">
        <v>624</v>
      </c>
      <c r="F569" s="50" t="s">
        <v>58</v>
      </c>
      <c r="G569" s="51" t="s">
        <v>59</v>
      </c>
    </row>
    <row r="570" spans="1:7" x14ac:dyDescent="0.25">
      <c r="A570" s="53" t="s">
        <v>625</v>
      </c>
      <c r="B570" s="63">
        <v>84501119</v>
      </c>
      <c r="C570" s="49" t="str">
        <f t="shared" si="16"/>
        <v>8450.11</v>
      </c>
      <c r="D570" s="49" t="str">
        <f t="shared" si="17"/>
        <v>845011</v>
      </c>
      <c r="E570" s="53" t="s">
        <v>625</v>
      </c>
      <c r="F570" s="50" t="s">
        <v>58</v>
      </c>
      <c r="G570" s="51" t="s">
        <v>59</v>
      </c>
    </row>
    <row r="571" spans="1:7" x14ac:dyDescent="0.25">
      <c r="A571" s="48" t="s">
        <v>626</v>
      </c>
      <c r="B571" s="49">
        <v>84501190</v>
      </c>
      <c r="C571" s="49" t="str">
        <f t="shared" si="16"/>
        <v>8450.11</v>
      </c>
      <c r="D571" s="49" t="str">
        <f t="shared" si="17"/>
        <v>845011</v>
      </c>
      <c r="E571" s="48" t="s">
        <v>626</v>
      </c>
      <c r="F571" s="50" t="s">
        <v>58</v>
      </c>
      <c r="G571" s="51" t="s">
        <v>59</v>
      </c>
    </row>
    <row r="572" spans="1:7" x14ac:dyDescent="0.25">
      <c r="A572" s="53" t="s">
        <v>627</v>
      </c>
      <c r="B572" s="63">
        <v>84501200</v>
      </c>
      <c r="C572" s="49" t="str">
        <f t="shared" si="16"/>
        <v>8450.12</v>
      </c>
      <c r="D572" s="49" t="str">
        <f t="shared" si="17"/>
        <v>845012</v>
      </c>
      <c r="E572" s="53" t="s">
        <v>627</v>
      </c>
      <c r="F572" s="50" t="s">
        <v>58</v>
      </c>
      <c r="G572" s="51" t="s">
        <v>59</v>
      </c>
    </row>
    <row r="573" spans="1:7" x14ac:dyDescent="0.25">
      <c r="A573" s="53" t="s">
        <v>628</v>
      </c>
      <c r="B573" s="63">
        <v>84501900</v>
      </c>
      <c r="C573" s="49" t="str">
        <f t="shared" si="16"/>
        <v>8450.19</v>
      </c>
      <c r="D573" s="49" t="str">
        <f t="shared" si="17"/>
        <v>845019</v>
      </c>
      <c r="E573" s="53" t="s">
        <v>628</v>
      </c>
      <c r="F573" s="50" t="s">
        <v>58</v>
      </c>
      <c r="G573" s="51" t="s">
        <v>59</v>
      </c>
    </row>
    <row r="574" spans="1:7" x14ac:dyDescent="0.25">
      <c r="A574" s="53" t="s">
        <v>629</v>
      </c>
      <c r="B574" s="63">
        <v>84502000</v>
      </c>
      <c r="C574" s="49" t="str">
        <f t="shared" si="16"/>
        <v>8450.20</v>
      </c>
      <c r="D574" s="49" t="str">
        <f t="shared" si="17"/>
        <v>845020</v>
      </c>
      <c r="E574" s="53" t="s">
        <v>629</v>
      </c>
      <c r="F574" s="50" t="s">
        <v>58</v>
      </c>
      <c r="G574" s="51" t="s">
        <v>59</v>
      </c>
    </row>
    <row r="575" spans="1:7" x14ac:dyDescent="0.25">
      <c r="A575" s="53" t="s">
        <v>630</v>
      </c>
      <c r="B575" s="63">
        <v>84511000</v>
      </c>
      <c r="C575" s="49" t="str">
        <f t="shared" si="16"/>
        <v>8451.10</v>
      </c>
      <c r="D575" s="49" t="str">
        <f t="shared" si="17"/>
        <v>845110</v>
      </c>
      <c r="E575" s="53" t="s">
        <v>630</v>
      </c>
      <c r="F575" s="50" t="s">
        <v>58</v>
      </c>
      <c r="G575" s="51" t="s">
        <v>59</v>
      </c>
    </row>
    <row r="576" spans="1:7" x14ac:dyDescent="0.25">
      <c r="A576" s="53" t="s">
        <v>631</v>
      </c>
      <c r="B576" s="63">
        <v>84512100</v>
      </c>
      <c r="C576" s="49" t="str">
        <f t="shared" si="16"/>
        <v>8451.21</v>
      </c>
      <c r="D576" s="49" t="str">
        <f t="shared" si="17"/>
        <v>845121</v>
      </c>
      <c r="E576" s="53" t="s">
        <v>631</v>
      </c>
      <c r="F576" s="50" t="s">
        <v>58</v>
      </c>
      <c r="G576" s="51" t="s">
        <v>59</v>
      </c>
    </row>
    <row r="577" spans="1:7" x14ac:dyDescent="0.25">
      <c r="A577" s="53" t="s">
        <v>632</v>
      </c>
      <c r="B577" s="63">
        <v>84512900</v>
      </c>
      <c r="C577" s="49" t="str">
        <f t="shared" si="16"/>
        <v>8451.29</v>
      </c>
      <c r="D577" s="49" t="str">
        <f t="shared" si="17"/>
        <v>845129</v>
      </c>
      <c r="E577" s="53" t="s">
        <v>632</v>
      </c>
      <c r="F577" s="50" t="s">
        <v>58</v>
      </c>
      <c r="G577" s="51" t="s">
        <v>59</v>
      </c>
    </row>
    <row r="578" spans="1:7" x14ac:dyDescent="0.25">
      <c r="A578" s="53" t="s">
        <v>633</v>
      </c>
      <c r="B578" s="63">
        <v>84513000</v>
      </c>
      <c r="C578" s="49" t="str">
        <f t="shared" si="16"/>
        <v>8451.30</v>
      </c>
      <c r="D578" s="49" t="str">
        <f t="shared" si="17"/>
        <v>845130</v>
      </c>
      <c r="E578" s="53" t="s">
        <v>633</v>
      </c>
      <c r="F578" s="50" t="s">
        <v>58</v>
      </c>
      <c r="G578" s="51" t="s">
        <v>59</v>
      </c>
    </row>
    <row r="579" spans="1:7" x14ac:dyDescent="0.25">
      <c r="A579" s="53" t="s">
        <v>634</v>
      </c>
      <c r="B579" s="63">
        <v>84514000</v>
      </c>
      <c r="C579" s="49" t="str">
        <f t="shared" ref="C579:C642" si="18">MID(A579,1,7)</f>
        <v>8451.40</v>
      </c>
      <c r="D579" s="49" t="str">
        <f t="shared" ref="D579:D642" si="19">MID(B579,1,6)</f>
        <v>845140</v>
      </c>
      <c r="E579" s="53" t="s">
        <v>634</v>
      </c>
      <c r="F579" s="50" t="s">
        <v>58</v>
      </c>
      <c r="G579" s="51" t="s">
        <v>59</v>
      </c>
    </row>
    <row r="580" spans="1:7" x14ac:dyDescent="0.25">
      <c r="A580" s="53" t="s">
        <v>635</v>
      </c>
      <c r="B580" s="63">
        <v>84515000</v>
      </c>
      <c r="C580" s="49" t="str">
        <f t="shared" si="18"/>
        <v>8451.50</v>
      </c>
      <c r="D580" s="49" t="str">
        <f t="shared" si="19"/>
        <v>845150</v>
      </c>
      <c r="E580" s="53" t="s">
        <v>635</v>
      </c>
      <c r="F580" s="50" t="s">
        <v>58</v>
      </c>
      <c r="G580" s="51" t="s">
        <v>59</v>
      </c>
    </row>
    <row r="581" spans="1:7" x14ac:dyDescent="0.25">
      <c r="A581" s="48" t="s">
        <v>636</v>
      </c>
      <c r="B581" s="49">
        <v>84518010</v>
      </c>
      <c r="C581" s="49" t="str">
        <f t="shared" si="18"/>
        <v>8451.80</v>
      </c>
      <c r="D581" s="49" t="str">
        <f t="shared" si="19"/>
        <v>845180</v>
      </c>
      <c r="E581" s="48" t="s">
        <v>636</v>
      </c>
      <c r="F581" s="50" t="s">
        <v>58</v>
      </c>
      <c r="G581" s="51" t="s">
        <v>59</v>
      </c>
    </row>
    <row r="582" spans="1:7" x14ac:dyDescent="0.25">
      <c r="A582" s="53" t="s">
        <v>637</v>
      </c>
      <c r="B582" s="63">
        <v>84518030</v>
      </c>
      <c r="C582" s="49" t="str">
        <f t="shared" si="18"/>
        <v>8451.80</v>
      </c>
      <c r="D582" s="49" t="str">
        <f t="shared" si="19"/>
        <v>845180</v>
      </c>
      <c r="E582" s="53" t="s">
        <v>637</v>
      </c>
      <c r="F582" s="50" t="s">
        <v>58</v>
      </c>
      <c r="G582" s="51" t="s">
        <v>59</v>
      </c>
    </row>
    <row r="583" spans="1:7" x14ac:dyDescent="0.25">
      <c r="A583" s="53" t="s">
        <v>638</v>
      </c>
      <c r="B583" s="63">
        <v>84518080</v>
      </c>
      <c r="C583" s="49" t="str">
        <f t="shared" si="18"/>
        <v>8451.80</v>
      </c>
      <c r="D583" s="49" t="str">
        <f t="shared" si="19"/>
        <v>845180</v>
      </c>
      <c r="E583" s="53" t="s">
        <v>638</v>
      </c>
      <c r="F583" s="50" t="s">
        <v>58</v>
      </c>
      <c r="G583" s="51" t="s">
        <v>59</v>
      </c>
    </row>
    <row r="584" spans="1:7" x14ac:dyDescent="0.25">
      <c r="A584" s="48" t="s">
        <v>639</v>
      </c>
      <c r="B584" s="49">
        <v>84521011</v>
      </c>
      <c r="C584" s="49" t="str">
        <f t="shared" si="18"/>
        <v>8452.10</v>
      </c>
      <c r="D584" s="49" t="str">
        <f t="shared" si="19"/>
        <v>845210</v>
      </c>
      <c r="E584" s="48" t="s">
        <v>639</v>
      </c>
      <c r="F584" s="50" t="s">
        <v>58</v>
      </c>
      <c r="G584" s="51" t="s">
        <v>59</v>
      </c>
    </row>
    <row r="585" spans="1:7" x14ac:dyDescent="0.25">
      <c r="A585" s="53" t="s">
        <v>640</v>
      </c>
      <c r="B585" s="63">
        <v>84521019</v>
      </c>
      <c r="C585" s="49" t="str">
        <f t="shared" si="18"/>
        <v>8452.10</v>
      </c>
      <c r="D585" s="49" t="str">
        <f t="shared" si="19"/>
        <v>845210</v>
      </c>
      <c r="E585" s="53" t="s">
        <v>640</v>
      </c>
      <c r="F585" s="50" t="s">
        <v>58</v>
      </c>
      <c r="G585" s="51" t="s">
        <v>59</v>
      </c>
    </row>
    <row r="586" spans="1:7" x14ac:dyDescent="0.25">
      <c r="A586" s="53" t="s">
        <v>641</v>
      </c>
      <c r="B586" s="63">
        <v>84521090</v>
      </c>
      <c r="C586" s="49" t="str">
        <f t="shared" si="18"/>
        <v>8452.10</v>
      </c>
      <c r="D586" s="49" t="str">
        <f t="shared" si="19"/>
        <v>845210</v>
      </c>
      <c r="E586" s="53" t="s">
        <v>641</v>
      </c>
      <c r="F586" s="50" t="s">
        <v>58</v>
      </c>
      <c r="G586" s="51" t="s">
        <v>59</v>
      </c>
    </row>
    <row r="587" spans="1:7" x14ac:dyDescent="0.25">
      <c r="A587" s="53" t="s">
        <v>642</v>
      </c>
      <c r="B587" s="63">
        <v>84522100</v>
      </c>
      <c r="C587" s="49" t="str">
        <f t="shared" si="18"/>
        <v>8452.21</v>
      </c>
      <c r="D587" s="49" t="str">
        <f t="shared" si="19"/>
        <v>845221</v>
      </c>
      <c r="E587" s="53" t="s">
        <v>642</v>
      </c>
      <c r="F587" s="50" t="s">
        <v>58</v>
      </c>
      <c r="G587" s="51" t="s">
        <v>59</v>
      </c>
    </row>
    <row r="588" spans="1:7" x14ac:dyDescent="0.25">
      <c r="A588" s="53" t="s">
        <v>643</v>
      </c>
      <c r="B588" s="63">
        <v>84531000</v>
      </c>
      <c r="C588" s="49" t="str">
        <f t="shared" si="18"/>
        <v>8453.10</v>
      </c>
      <c r="D588" s="49" t="str">
        <f t="shared" si="19"/>
        <v>845310</v>
      </c>
      <c r="E588" s="53" t="s">
        <v>643</v>
      </c>
      <c r="F588" s="50" t="s">
        <v>58</v>
      </c>
      <c r="G588" s="51" t="s">
        <v>59</v>
      </c>
    </row>
    <row r="589" spans="1:7" x14ac:dyDescent="0.25">
      <c r="A589" s="53" t="s">
        <v>644</v>
      </c>
      <c r="B589" s="63">
        <v>84532000</v>
      </c>
      <c r="C589" s="49" t="str">
        <f t="shared" si="18"/>
        <v>8453.20</v>
      </c>
      <c r="D589" s="49" t="str">
        <f t="shared" si="19"/>
        <v>845320</v>
      </c>
      <c r="E589" s="53" t="s">
        <v>644</v>
      </c>
      <c r="F589" s="50" t="s">
        <v>58</v>
      </c>
      <c r="G589" s="51" t="s">
        <v>59</v>
      </c>
    </row>
    <row r="590" spans="1:7" x14ac:dyDescent="0.25">
      <c r="A590" s="53" t="s">
        <v>645</v>
      </c>
      <c r="B590" s="63">
        <v>84538000</v>
      </c>
      <c r="C590" s="49" t="str">
        <f t="shared" si="18"/>
        <v>8453.80</v>
      </c>
      <c r="D590" s="49" t="str">
        <f t="shared" si="19"/>
        <v>845380</v>
      </c>
      <c r="E590" s="53" t="s">
        <v>645</v>
      </c>
      <c r="F590" s="50" t="s">
        <v>58</v>
      </c>
      <c r="G590" s="51" t="s">
        <v>59</v>
      </c>
    </row>
    <row r="591" spans="1:7" x14ac:dyDescent="0.25">
      <c r="A591" s="53" t="s">
        <v>646</v>
      </c>
      <c r="B591" s="63">
        <v>84551000</v>
      </c>
      <c r="C591" s="49" t="str">
        <f t="shared" si="18"/>
        <v>8455.10</v>
      </c>
      <c r="D591" s="49" t="str">
        <f t="shared" si="19"/>
        <v>845510</v>
      </c>
      <c r="E591" s="53" t="s">
        <v>646</v>
      </c>
      <c r="F591" s="50" t="s">
        <v>58</v>
      </c>
      <c r="G591" s="51" t="s">
        <v>59</v>
      </c>
    </row>
    <row r="592" spans="1:7" x14ac:dyDescent="0.25">
      <c r="A592" s="53" t="s">
        <v>647</v>
      </c>
      <c r="B592" s="63">
        <v>84552100</v>
      </c>
      <c r="C592" s="49" t="str">
        <f t="shared" si="18"/>
        <v>8455.21</v>
      </c>
      <c r="D592" s="49" t="str">
        <f t="shared" si="19"/>
        <v>845521</v>
      </c>
      <c r="E592" s="53" t="s">
        <v>647</v>
      </c>
      <c r="F592" s="50" t="s">
        <v>58</v>
      </c>
      <c r="G592" s="51" t="s">
        <v>59</v>
      </c>
    </row>
    <row r="593" spans="1:7" x14ac:dyDescent="0.25">
      <c r="A593" s="53" t="s">
        <v>648</v>
      </c>
      <c r="B593" s="63">
        <v>84552200</v>
      </c>
      <c r="C593" s="49" t="str">
        <f t="shared" si="18"/>
        <v>8455.22</v>
      </c>
      <c r="D593" s="49" t="str">
        <f t="shared" si="19"/>
        <v>845522</v>
      </c>
      <c r="E593" s="53" t="s">
        <v>648</v>
      </c>
      <c r="F593" s="50" t="s">
        <v>58</v>
      </c>
      <c r="G593" s="51" t="s">
        <v>59</v>
      </c>
    </row>
    <row r="594" spans="1:7" x14ac:dyDescent="0.25">
      <c r="A594" s="48" t="s">
        <v>649</v>
      </c>
      <c r="B594" s="49">
        <v>84561110</v>
      </c>
      <c r="C594" s="49" t="str">
        <f t="shared" si="18"/>
        <v>8456.11</v>
      </c>
      <c r="D594" s="49" t="str">
        <f t="shared" si="19"/>
        <v>845611</v>
      </c>
      <c r="E594" s="48" t="s">
        <v>649</v>
      </c>
      <c r="F594" s="50" t="s">
        <v>58</v>
      </c>
      <c r="G594" s="51" t="s">
        <v>59</v>
      </c>
    </row>
    <row r="595" spans="1:7" x14ac:dyDescent="0.25">
      <c r="A595" s="53" t="s">
        <v>650</v>
      </c>
      <c r="B595" s="63">
        <v>84561190</v>
      </c>
      <c r="C595" s="49" t="str">
        <f t="shared" si="18"/>
        <v>8456.11</v>
      </c>
      <c r="D595" s="49" t="str">
        <f t="shared" si="19"/>
        <v>845611</v>
      </c>
      <c r="E595" s="53" t="s">
        <v>650</v>
      </c>
      <c r="F595" s="50" t="s">
        <v>58</v>
      </c>
      <c r="G595" s="51" t="s">
        <v>59</v>
      </c>
    </row>
    <row r="596" spans="1:7" x14ac:dyDescent="0.25">
      <c r="A596" s="48" t="s">
        <v>651</v>
      </c>
      <c r="B596" s="49">
        <v>84561210</v>
      </c>
      <c r="C596" s="49" t="str">
        <f t="shared" si="18"/>
        <v>8456.12</v>
      </c>
      <c r="D596" s="49" t="str">
        <f t="shared" si="19"/>
        <v>845612</v>
      </c>
      <c r="E596" s="48" t="s">
        <v>651</v>
      </c>
      <c r="F596" s="50" t="s">
        <v>58</v>
      </c>
      <c r="G596" s="51" t="s">
        <v>59</v>
      </c>
    </row>
    <row r="597" spans="1:7" x14ac:dyDescent="0.25">
      <c r="A597" s="53" t="s">
        <v>652</v>
      </c>
      <c r="B597" s="63">
        <v>84561290</v>
      </c>
      <c r="C597" s="49" t="str">
        <f t="shared" si="18"/>
        <v>8456.12</v>
      </c>
      <c r="D597" s="49" t="str">
        <f t="shared" si="19"/>
        <v>845612</v>
      </c>
      <c r="E597" s="53" t="s">
        <v>652</v>
      </c>
      <c r="F597" s="50" t="s">
        <v>58</v>
      </c>
      <c r="G597" s="51" t="s">
        <v>59</v>
      </c>
    </row>
    <row r="598" spans="1:7" x14ac:dyDescent="0.25">
      <c r="A598" s="53" t="s">
        <v>653</v>
      </c>
      <c r="B598" s="63">
        <v>84562000</v>
      </c>
      <c r="C598" s="49" t="str">
        <f t="shared" si="18"/>
        <v>8456.20</v>
      </c>
      <c r="D598" s="49" t="str">
        <f t="shared" si="19"/>
        <v>845620</v>
      </c>
      <c r="E598" s="53" t="s">
        <v>653</v>
      </c>
      <c r="F598" s="50" t="s">
        <v>58</v>
      </c>
      <c r="G598" s="51" t="s">
        <v>59</v>
      </c>
    </row>
    <row r="599" spans="1:7" x14ac:dyDescent="0.25">
      <c r="A599" s="53" t="s">
        <v>654</v>
      </c>
      <c r="B599" s="63">
        <v>84563011</v>
      </c>
      <c r="C599" s="49" t="str">
        <f t="shared" si="18"/>
        <v>8456.30</v>
      </c>
      <c r="D599" s="49" t="str">
        <f t="shared" si="19"/>
        <v>845630</v>
      </c>
      <c r="E599" s="53" t="s">
        <v>654</v>
      </c>
      <c r="F599" s="50" t="s">
        <v>58</v>
      </c>
      <c r="G599" s="51" t="s">
        <v>59</v>
      </c>
    </row>
    <row r="600" spans="1:7" x14ac:dyDescent="0.25">
      <c r="A600" s="53" t="s">
        <v>655</v>
      </c>
      <c r="B600" s="63">
        <v>84563019</v>
      </c>
      <c r="C600" s="49" t="str">
        <f t="shared" si="18"/>
        <v>8456.30</v>
      </c>
      <c r="D600" s="49" t="str">
        <f t="shared" si="19"/>
        <v>845630</v>
      </c>
      <c r="E600" s="53" t="s">
        <v>655</v>
      </c>
      <c r="F600" s="50" t="s">
        <v>58</v>
      </c>
      <c r="G600" s="51" t="s">
        <v>59</v>
      </c>
    </row>
    <row r="601" spans="1:7" x14ac:dyDescent="0.25">
      <c r="A601" s="53" t="s">
        <v>656</v>
      </c>
      <c r="B601" s="63">
        <v>84563090</v>
      </c>
      <c r="C601" s="49" t="str">
        <f t="shared" si="18"/>
        <v>8456.30</v>
      </c>
      <c r="D601" s="49" t="str">
        <f t="shared" si="19"/>
        <v>845630</v>
      </c>
      <c r="E601" s="53" t="s">
        <v>656</v>
      </c>
      <c r="F601" s="50" t="s">
        <v>58</v>
      </c>
      <c r="G601" s="51" t="s">
        <v>59</v>
      </c>
    </row>
    <row r="602" spans="1:7" x14ac:dyDescent="0.25">
      <c r="A602" s="53" t="s">
        <v>657</v>
      </c>
      <c r="B602" s="63">
        <v>84564000</v>
      </c>
      <c r="C602" s="49" t="str">
        <f t="shared" si="18"/>
        <v>8456.40</v>
      </c>
      <c r="D602" s="49" t="str">
        <f t="shared" si="19"/>
        <v>845640</v>
      </c>
      <c r="E602" s="53" t="s">
        <v>657</v>
      </c>
      <c r="F602" s="50" t="s">
        <v>58</v>
      </c>
      <c r="G602" s="51" t="s">
        <v>59</v>
      </c>
    </row>
    <row r="603" spans="1:7" x14ac:dyDescent="0.25">
      <c r="A603" s="53" t="s">
        <v>658</v>
      </c>
      <c r="B603" s="63">
        <v>84565000</v>
      </c>
      <c r="C603" s="49" t="str">
        <f t="shared" si="18"/>
        <v>8456.50</v>
      </c>
      <c r="D603" s="49" t="str">
        <f t="shared" si="19"/>
        <v>845650</v>
      </c>
      <c r="E603" s="53" t="s">
        <v>658</v>
      </c>
      <c r="F603" s="50" t="s">
        <v>58</v>
      </c>
      <c r="G603" s="51" t="s">
        <v>59</v>
      </c>
    </row>
    <row r="604" spans="1:7" x14ac:dyDescent="0.25">
      <c r="A604" s="53" t="s">
        <v>659</v>
      </c>
      <c r="B604" s="63">
        <v>84569000</v>
      </c>
      <c r="C604" s="49" t="str">
        <f t="shared" si="18"/>
        <v>8456.90</v>
      </c>
      <c r="D604" s="49" t="str">
        <f t="shared" si="19"/>
        <v>845690</v>
      </c>
      <c r="E604" s="53" t="s">
        <v>659</v>
      </c>
      <c r="F604" s="50" t="s">
        <v>58</v>
      </c>
      <c r="G604" s="51" t="s">
        <v>59</v>
      </c>
    </row>
    <row r="605" spans="1:7" x14ac:dyDescent="0.25">
      <c r="A605" s="53" t="s">
        <v>660</v>
      </c>
      <c r="B605" s="63">
        <v>84571010</v>
      </c>
      <c r="C605" s="49" t="str">
        <f t="shared" si="18"/>
        <v>8457.10</v>
      </c>
      <c r="D605" s="49" t="str">
        <f t="shared" si="19"/>
        <v>845710</v>
      </c>
      <c r="E605" s="53" t="s">
        <v>660</v>
      </c>
      <c r="F605" s="50" t="s">
        <v>58</v>
      </c>
      <c r="G605" s="51" t="s">
        <v>59</v>
      </c>
    </row>
    <row r="606" spans="1:7" x14ac:dyDescent="0.25">
      <c r="A606" s="53" t="s">
        <v>661</v>
      </c>
      <c r="B606" s="63">
        <v>84571090</v>
      </c>
      <c r="C606" s="49" t="str">
        <f t="shared" si="18"/>
        <v>8457.10</v>
      </c>
      <c r="D606" s="49" t="str">
        <f t="shared" si="19"/>
        <v>845710</v>
      </c>
      <c r="E606" s="53" t="s">
        <v>661</v>
      </c>
      <c r="F606" s="50" t="s">
        <v>58</v>
      </c>
      <c r="G606" s="51" t="s">
        <v>59</v>
      </c>
    </row>
    <row r="607" spans="1:7" x14ac:dyDescent="0.25">
      <c r="A607" s="53" t="s">
        <v>662</v>
      </c>
      <c r="B607" s="63">
        <v>84572000</v>
      </c>
      <c r="C607" s="49" t="str">
        <f t="shared" si="18"/>
        <v>8457.20</v>
      </c>
      <c r="D607" s="49" t="str">
        <f t="shared" si="19"/>
        <v>845720</v>
      </c>
      <c r="E607" s="53" t="s">
        <v>662</v>
      </c>
      <c r="F607" s="50" t="s">
        <v>58</v>
      </c>
      <c r="G607" s="51" t="s">
        <v>59</v>
      </c>
    </row>
    <row r="608" spans="1:7" x14ac:dyDescent="0.25">
      <c r="A608" s="53" t="s">
        <v>663</v>
      </c>
      <c r="B608" s="63">
        <v>84573010</v>
      </c>
      <c r="C608" s="49" t="str">
        <f t="shared" si="18"/>
        <v>8457.30</v>
      </c>
      <c r="D608" s="49" t="str">
        <f t="shared" si="19"/>
        <v>845730</v>
      </c>
      <c r="E608" s="53" t="s">
        <v>663</v>
      </c>
      <c r="F608" s="50" t="s">
        <v>58</v>
      </c>
      <c r="G608" s="51" t="s">
        <v>59</v>
      </c>
    </row>
    <row r="609" spans="1:7" x14ac:dyDescent="0.25">
      <c r="A609" s="53" t="s">
        <v>664</v>
      </c>
      <c r="B609" s="63">
        <v>84573090</v>
      </c>
      <c r="C609" s="49" t="str">
        <f t="shared" si="18"/>
        <v>8457.30</v>
      </c>
      <c r="D609" s="49" t="str">
        <f t="shared" si="19"/>
        <v>845730</v>
      </c>
      <c r="E609" s="53" t="s">
        <v>664</v>
      </c>
      <c r="F609" s="50" t="s">
        <v>58</v>
      </c>
      <c r="G609" s="51" t="s">
        <v>59</v>
      </c>
    </row>
    <row r="610" spans="1:7" x14ac:dyDescent="0.25">
      <c r="A610" s="53" t="s">
        <v>665</v>
      </c>
      <c r="B610" s="63">
        <v>84581120</v>
      </c>
      <c r="C610" s="49" t="str">
        <f t="shared" si="18"/>
        <v>8458.11</v>
      </c>
      <c r="D610" s="49" t="str">
        <f t="shared" si="19"/>
        <v>845811</v>
      </c>
      <c r="E610" s="53" t="s">
        <v>665</v>
      </c>
      <c r="F610" s="50" t="s">
        <v>58</v>
      </c>
      <c r="G610" s="51" t="s">
        <v>59</v>
      </c>
    </row>
    <row r="611" spans="1:7" x14ac:dyDescent="0.25">
      <c r="A611" s="53" t="s">
        <v>666</v>
      </c>
      <c r="B611" s="63">
        <v>84581141</v>
      </c>
      <c r="C611" s="49" t="str">
        <f t="shared" si="18"/>
        <v>8458.11</v>
      </c>
      <c r="D611" s="49" t="str">
        <f t="shared" si="19"/>
        <v>845811</v>
      </c>
      <c r="E611" s="53" t="s">
        <v>666</v>
      </c>
      <c r="F611" s="50" t="s">
        <v>58</v>
      </c>
      <c r="G611" s="51" t="s">
        <v>59</v>
      </c>
    </row>
    <row r="612" spans="1:7" x14ac:dyDescent="0.25">
      <c r="A612" s="53" t="s">
        <v>667</v>
      </c>
      <c r="B612" s="63">
        <v>84581149</v>
      </c>
      <c r="C612" s="49" t="str">
        <f t="shared" si="18"/>
        <v>8458.11</v>
      </c>
      <c r="D612" s="49" t="str">
        <f t="shared" si="19"/>
        <v>845811</v>
      </c>
      <c r="E612" s="53" t="s">
        <v>667</v>
      </c>
      <c r="F612" s="50" t="s">
        <v>58</v>
      </c>
      <c r="G612" s="51" t="s">
        <v>59</v>
      </c>
    </row>
    <row r="613" spans="1:7" x14ac:dyDescent="0.25">
      <c r="A613" s="53" t="s">
        <v>668</v>
      </c>
      <c r="B613" s="63">
        <v>84581180</v>
      </c>
      <c r="C613" s="49" t="str">
        <f t="shared" si="18"/>
        <v>8458.11</v>
      </c>
      <c r="D613" s="49" t="str">
        <f t="shared" si="19"/>
        <v>845811</v>
      </c>
      <c r="E613" s="53" t="s">
        <v>668</v>
      </c>
      <c r="F613" s="50" t="s">
        <v>58</v>
      </c>
      <c r="G613" s="51" t="s">
        <v>59</v>
      </c>
    </row>
    <row r="614" spans="1:7" x14ac:dyDescent="0.25">
      <c r="A614" s="53" t="s">
        <v>669</v>
      </c>
      <c r="B614" s="63">
        <v>84581900</v>
      </c>
      <c r="C614" s="49" t="str">
        <f t="shared" si="18"/>
        <v>8458.19</v>
      </c>
      <c r="D614" s="49" t="str">
        <f t="shared" si="19"/>
        <v>845819</v>
      </c>
      <c r="E614" s="53" t="s">
        <v>669</v>
      </c>
      <c r="F614" s="50" t="s">
        <v>58</v>
      </c>
      <c r="G614" s="51" t="s">
        <v>59</v>
      </c>
    </row>
    <row r="615" spans="1:7" x14ac:dyDescent="0.25">
      <c r="A615" s="53" t="s">
        <v>670</v>
      </c>
      <c r="B615" s="63">
        <v>84589120</v>
      </c>
      <c r="C615" s="49" t="str">
        <f t="shared" si="18"/>
        <v>8458.91</v>
      </c>
      <c r="D615" s="49" t="str">
        <f t="shared" si="19"/>
        <v>845891</v>
      </c>
      <c r="E615" s="53" t="s">
        <v>670</v>
      </c>
      <c r="F615" s="50" t="s">
        <v>58</v>
      </c>
      <c r="G615" s="51" t="s">
        <v>59</v>
      </c>
    </row>
    <row r="616" spans="1:7" x14ac:dyDescent="0.25">
      <c r="A616" s="53" t="s">
        <v>671</v>
      </c>
      <c r="B616" s="63">
        <v>84589180</v>
      </c>
      <c r="C616" s="49" t="str">
        <f t="shared" si="18"/>
        <v>8458.91</v>
      </c>
      <c r="D616" s="49" t="str">
        <f t="shared" si="19"/>
        <v>845891</v>
      </c>
      <c r="E616" s="53" t="s">
        <v>671</v>
      </c>
      <c r="F616" s="50" t="s">
        <v>58</v>
      </c>
      <c r="G616" s="51" t="s">
        <v>59</v>
      </c>
    </row>
    <row r="617" spans="1:7" x14ac:dyDescent="0.25">
      <c r="A617" s="53" t="s">
        <v>672</v>
      </c>
      <c r="B617" s="63">
        <v>84589900</v>
      </c>
      <c r="C617" s="49" t="str">
        <f t="shared" si="18"/>
        <v>8458.99</v>
      </c>
      <c r="D617" s="49" t="str">
        <f t="shared" si="19"/>
        <v>845899</v>
      </c>
      <c r="E617" s="53" t="s">
        <v>672</v>
      </c>
      <c r="F617" s="50" t="s">
        <v>58</v>
      </c>
      <c r="G617" s="51" t="s">
        <v>59</v>
      </c>
    </row>
    <row r="618" spans="1:7" x14ac:dyDescent="0.25">
      <c r="A618" s="53" t="s">
        <v>673</v>
      </c>
      <c r="B618" s="63">
        <v>84591000</v>
      </c>
      <c r="C618" s="49" t="str">
        <f t="shared" si="18"/>
        <v>8459.10</v>
      </c>
      <c r="D618" s="49" t="str">
        <f t="shared" si="19"/>
        <v>845910</v>
      </c>
      <c r="E618" s="53" t="s">
        <v>673</v>
      </c>
      <c r="F618" s="50" t="s">
        <v>58</v>
      </c>
      <c r="G618" s="51" t="s">
        <v>59</v>
      </c>
    </row>
    <row r="619" spans="1:7" x14ac:dyDescent="0.25">
      <c r="A619" s="53" t="s">
        <v>674</v>
      </c>
      <c r="B619" s="63">
        <v>84592100</v>
      </c>
      <c r="C619" s="49" t="str">
        <f t="shared" si="18"/>
        <v>8459.21</v>
      </c>
      <c r="D619" s="49" t="str">
        <f t="shared" si="19"/>
        <v>845921</v>
      </c>
      <c r="E619" s="53" t="s">
        <v>674</v>
      </c>
      <c r="F619" s="50" t="s">
        <v>58</v>
      </c>
      <c r="G619" s="51" t="s">
        <v>59</v>
      </c>
    </row>
    <row r="620" spans="1:7" x14ac:dyDescent="0.25">
      <c r="A620" s="53" t="s">
        <v>675</v>
      </c>
      <c r="B620" s="63">
        <v>84592900</v>
      </c>
      <c r="C620" s="49" t="str">
        <f t="shared" si="18"/>
        <v>8459.29</v>
      </c>
      <c r="D620" s="49" t="str">
        <f t="shared" si="19"/>
        <v>845929</v>
      </c>
      <c r="E620" s="53" t="s">
        <v>675</v>
      </c>
      <c r="F620" s="50" t="s">
        <v>58</v>
      </c>
      <c r="G620" s="51" t="s">
        <v>59</v>
      </c>
    </row>
    <row r="621" spans="1:7" x14ac:dyDescent="0.25">
      <c r="A621" s="53" t="s">
        <v>676</v>
      </c>
      <c r="B621" s="63">
        <v>84593100</v>
      </c>
      <c r="C621" s="49" t="str">
        <f t="shared" si="18"/>
        <v>8459.31</v>
      </c>
      <c r="D621" s="49" t="str">
        <f t="shared" si="19"/>
        <v>845931</v>
      </c>
      <c r="E621" s="53" t="s">
        <v>676</v>
      </c>
      <c r="F621" s="50" t="s">
        <v>58</v>
      </c>
      <c r="G621" s="51" t="s">
        <v>59</v>
      </c>
    </row>
    <row r="622" spans="1:7" x14ac:dyDescent="0.25">
      <c r="A622" s="53" t="s">
        <v>677</v>
      </c>
      <c r="B622" s="63">
        <v>84593900</v>
      </c>
      <c r="C622" s="49" t="str">
        <f t="shared" si="18"/>
        <v>8459.39</v>
      </c>
      <c r="D622" s="49" t="str">
        <f t="shared" si="19"/>
        <v>845939</v>
      </c>
      <c r="E622" s="53" t="s">
        <v>677</v>
      </c>
      <c r="F622" s="50" t="s">
        <v>58</v>
      </c>
      <c r="G622" s="51" t="s">
        <v>59</v>
      </c>
    </row>
    <row r="623" spans="1:7" x14ac:dyDescent="0.25">
      <c r="A623" s="53" t="s">
        <v>678</v>
      </c>
      <c r="B623" s="63">
        <v>84594100</v>
      </c>
      <c r="C623" s="49" t="str">
        <f t="shared" si="18"/>
        <v>8459.41</v>
      </c>
      <c r="D623" s="49" t="str">
        <f t="shared" si="19"/>
        <v>845941</v>
      </c>
      <c r="E623" s="53" t="s">
        <v>678</v>
      </c>
      <c r="F623" s="50" t="s">
        <v>58</v>
      </c>
      <c r="G623" s="51" t="s">
        <v>59</v>
      </c>
    </row>
    <row r="624" spans="1:7" x14ac:dyDescent="0.25">
      <c r="A624" s="53" t="s">
        <v>679</v>
      </c>
      <c r="B624" s="63">
        <v>84594900</v>
      </c>
      <c r="C624" s="49" t="str">
        <f t="shared" si="18"/>
        <v>8459.49</v>
      </c>
      <c r="D624" s="49" t="str">
        <f t="shared" si="19"/>
        <v>845949</v>
      </c>
      <c r="E624" s="53" t="s">
        <v>679</v>
      </c>
      <c r="F624" s="50" t="s">
        <v>58</v>
      </c>
      <c r="G624" s="51" t="s">
        <v>59</v>
      </c>
    </row>
    <row r="625" spans="1:7" x14ac:dyDescent="0.25">
      <c r="A625" s="53" t="s">
        <v>680</v>
      </c>
      <c r="B625" s="63">
        <v>84595100</v>
      </c>
      <c r="C625" s="49" t="str">
        <f t="shared" si="18"/>
        <v>8459.51</v>
      </c>
      <c r="D625" s="49" t="str">
        <f t="shared" si="19"/>
        <v>845951</v>
      </c>
      <c r="E625" s="53" t="s">
        <v>680</v>
      </c>
      <c r="F625" s="50" t="s">
        <v>58</v>
      </c>
      <c r="G625" s="51" t="s">
        <v>59</v>
      </c>
    </row>
    <row r="626" spans="1:7" x14ac:dyDescent="0.25">
      <c r="A626" s="53" t="s">
        <v>681</v>
      </c>
      <c r="B626" s="63">
        <v>84595900</v>
      </c>
      <c r="C626" s="49" t="str">
        <f t="shared" si="18"/>
        <v>8459.59</v>
      </c>
      <c r="D626" s="49" t="str">
        <f t="shared" si="19"/>
        <v>845959</v>
      </c>
      <c r="E626" s="53" t="s">
        <v>681</v>
      </c>
      <c r="F626" s="50" t="s">
        <v>58</v>
      </c>
      <c r="G626" s="51" t="s">
        <v>59</v>
      </c>
    </row>
    <row r="627" spans="1:7" x14ac:dyDescent="0.25">
      <c r="A627" s="53" t="s">
        <v>682</v>
      </c>
      <c r="B627" s="63">
        <v>84596110</v>
      </c>
      <c r="C627" s="49" t="str">
        <f t="shared" si="18"/>
        <v>8459.61</v>
      </c>
      <c r="D627" s="49" t="str">
        <f t="shared" si="19"/>
        <v>845961</v>
      </c>
      <c r="E627" s="53" t="s">
        <v>682</v>
      </c>
      <c r="F627" s="50" t="s">
        <v>58</v>
      </c>
      <c r="G627" s="51" t="s">
        <v>59</v>
      </c>
    </row>
    <row r="628" spans="1:7" x14ac:dyDescent="0.25">
      <c r="A628" s="53" t="s">
        <v>683</v>
      </c>
      <c r="B628" s="63">
        <v>84596190</v>
      </c>
      <c r="C628" s="49" t="str">
        <f t="shared" si="18"/>
        <v>8459.61</v>
      </c>
      <c r="D628" s="49" t="str">
        <f t="shared" si="19"/>
        <v>845961</v>
      </c>
      <c r="E628" s="53" t="s">
        <v>683</v>
      </c>
      <c r="F628" s="50" t="s">
        <v>58</v>
      </c>
      <c r="G628" s="51" t="s">
        <v>59</v>
      </c>
    </row>
    <row r="629" spans="1:7" x14ac:dyDescent="0.25">
      <c r="A629" s="53" t="s">
        <v>684</v>
      </c>
      <c r="B629" s="63">
        <v>845969</v>
      </c>
      <c r="C629" s="49" t="str">
        <f t="shared" si="18"/>
        <v>8459.69</v>
      </c>
      <c r="D629" s="49" t="str">
        <f t="shared" si="19"/>
        <v>845969</v>
      </c>
      <c r="E629" s="53" t="s">
        <v>684</v>
      </c>
      <c r="F629" s="50" t="s">
        <v>58</v>
      </c>
      <c r="G629" s="51" t="s">
        <v>59</v>
      </c>
    </row>
    <row r="630" spans="1:7" x14ac:dyDescent="0.25">
      <c r="A630" s="53" t="s">
        <v>685</v>
      </c>
      <c r="B630" s="63">
        <v>84597000</v>
      </c>
      <c r="C630" s="49" t="str">
        <f t="shared" si="18"/>
        <v>8459.70</v>
      </c>
      <c r="D630" s="49" t="str">
        <f t="shared" si="19"/>
        <v>845970</v>
      </c>
      <c r="E630" s="53" t="s">
        <v>685</v>
      </c>
      <c r="F630" s="50" t="s">
        <v>58</v>
      </c>
      <c r="G630" s="51" t="s">
        <v>59</v>
      </c>
    </row>
    <row r="631" spans="1:7" x14ac:dyDescent="0.25">
      <c r="A631" s="53" t="s">
        <v>686</v>
      </c>
      <c r="B631" s="63">
        <v>84601200</v>
      </c>
      <c r="C631" s="49" t="str">
        <f t="shared" si="18"/>
        <v>8460.12</v>
      </c>
      <c r="D631" s="49" t="str">
        <f t="shared" si="19"/>
        <v>846012</v>
      </c>
      <c r="E631" s="53" t="s">
        <v>686</v>
      </c>
      <c r="F631" s="50" t="s">
        <v>58</v>
      </c>
      <c r="G631" s="51" t="s">
        <v>59</v>
      </c>
    </row>
    <row r="632" spans="1:7" x14ac:dyDescent="0.25">
      <c r="A632" s="53" t="s">
        <v>687</v>
      </c>
      <c r="B632" s="63">
        <v>84601900</v>
      </c>
      <c r="C632" s="49" t="str">
        <f t="shared" si="18"/>
        <v>8460.19</v>
      </c>
      <c r="D632" s="49" t="str">
        <f t="shared" si="19"/>
        <v>846019</v>
      </c>
      <c r="E632" s="53" t="s">
        <v>687</v>
      </c>
      <c r="F632" s="50" t="s">
        <v>58</v>
      </c>
      <c r="G632" s="51" t="s">
        <v>59</v>
      </c>
    </row>
    <row r="633" spans="1:7" x14ac:dyDescent="0.25">
      <c r="A633" s="53" t="s">
        <v>688</v>
      </c>
      <c r="B633" s="63">
        <v>84602200</v>
      </c>
      <c r="C633" s="49" t="str">
        <f t="shared" si="18"/>
        <v>8460.22</v>
      </c>
      <c r="D633" s="49" t="str">
        <f t="shared" si="19"/>
        <v>846022</v>
      </c>
      <c r="E633" s="53" t="s">
        <v>688</v>
      </c>
      <c r="F633" s="50" t="s">
        <v>58</v>
      </c>
      <c r="G633" s="51" t="s">
        <v>59</v>
      </c>
    </row>
    <row r="634" spans="1:7" x14ac:dyDescent="0.25">
      <c r="A634" s="53" t="s">
        <v>689</v>
      </c>
      <c r="B634" s="63">
        <v>84602300</v>
      </c>
      <c r="C634" s="49" t="str">
        <f t="shared" si="18"/>
        <v>8460.23</v>
      </c>
      <c r="D634" s="49" t="str">
        <f t="shared" si="19"/>
        <v>846023</v>
      </c>
      <c r="E634" s="53" t="s">
        <v>689</v>
      </c>
      <c r="F634" s="50" t="s">
        <v>58</v>
      </c>
      <c r="G634" s="51" t="s">
        <v>59</v>
      </c>
    </row>
    <row r="635" spans="1:7" x14ac:dyDescent="0.25">
      <c r="A635" s="53" t="s">
        <v>690</v>
      </c>
      <c r="B635" s="63">
        <v>84602400</v>
      </c>
      <c r="C635" s="49" t="str">
        <f t="shared" si="18"/>
        <v>8460.24</v>
      </c>
      <c r="D635" s="49" t="str">
        <f t="shared" si="19"/>
        <v>846024</v>
      </c>
      <c r="E635" s="53" t="s">
        <v>690</v>
      </c>
      <c r="F635" s="50" t="s">
        <v>58</v>
      </c>
      <c r="G635" s="51" t="s">
        <v>59</v>
      </c>
    </row>
    <row r="636" spans="1:7" x14ac:dyDescent="0.25">
      <c r="A636" s="53" t="s">
        <v>691</v>
      </c>
      <c r="B636" s="63">
        <v>84602910</v>
      </c>
      <c r="C636" s="49" t="str">
        <f t="shared" si="18"/>
        <v>8460.29</v>
      </c>
      <c r="D636" s="49" t="str">
        <f t="shared" si="19"/>
        <v>846029</v>
      </c>
      <c r="E636" s="53" t="s">
        <v>691</v>
      </c>
      <c r="F636" s="50" t="s">
        <v>58</v>
      </c>
      <c r="G636" s="51" t="s">
        <v>59</v>
      </c>
    </row>
    <row r="637" spans="1:7" x14ac:dyDescent="0.25">
      <c r="A637" s="53" t="s">
        <v>692</v>
      </c>
      <c r="B637" s="63">
        <v>84602990</v>
      </c>
      <c r="C637" s="49" t="str">
        <f t="shared" si="18"/>
        <v>8460.29</v>
      </c>
      <c r="D637" s="49" t="str">
        <f t="shared" si="19"/>
        <v>846029</v>
      </c>
      <c r="E637" s="53" t="s">
        <v>692</v>
      </c>
      <c r="F637" s="50" t="s">
        <v>58</v>
      </c>
      <c r="G637" s="51" t="s">
        <v>59</v>
      </c>
    </row>
    <row r="638" spans="1:7" x14ac:dyDescent="0.25">
      <c r="A638" s="53" t="s">
        <v>693</v>
      </c>
      <c r="B638" s="63">
        <v>84603100</v>
      </c>
      <c r="C638" s="49" t="str">
        <f t="shared" si="18"/>
        <v>8460.31</v>
      </c>
      <c r="D638" s="49" t="str">
        <f t="shared" si="19"/>
        <v>846031</v>
      </c>
      <c r="E638" s="53" t="s">
        <v>693</v>
      </c>
      <c r="F638" s="50" t="s">
        <v>58</v>
      </c>
      <c r="G638" s="51" t="s">
        <v>59</v>
      </c>
    </row>
    <row r="639" spans="1:7" x14ac:dyDescent="0.25">
      <c r="A639" s="53" t="s">
        <v>694</v>
      </c>
      <c r="B639" s="63">
        <v>84603900</v>
      </c>
      <c r="C639" s="49" t="str">
        <f t="shared" si="18"/>
        <v>8460.39</v>
      </c>
      <c r="D639" s="49" t="str">
        <f t="shared" si="19"/>
        <v>846039</v>
      </c>
      <c r="E639" s="53" t="s">
        <v>694</v>
      </c>
      <c r="F639" s="50" t="s">
        <v>58</v>
      </c>
      <c r="G639" s="51" t="s">
        <v>59</v>
      </c>
    </row>
    <row r="640" spans="1:7" x14ac:dyDescent="0.25">
      <c r="A640" s="53" t="s">
        <v>695</v>
      </c>
      <c r="B640" s="63">
        <v>84604010</v>
      </c>
      <c r="C640" s="49" t="str">
        <f t="shared" si="18"/>
        <v>8460.40</v>
      </c>
      <c r="D640" s="49" t="str">
        <f t="shared" si="19"/>
        <v>846040</v>
      </c>
      <c r="E640" s="53" t="s">
        <v>695</v>
      </c>
      <c r="F640" s="50" t="s">
        <v>58</v>
      </c>
      <c r="G640" s="51" t="s">
        <v>59</v>
      </c>
    </row>
    <row r="641" spans="1:7" x14ac:dyDescent="0.25">
      <c r="A641" s="53" t="s">
        <v>696</v>
      </c>
      <c r="B641" s="63">
        <v>84604090</v>
      </c>
      <c r="C641" s="49" t="str">
        <f t="shared" si="18"/>
        <v>8460.40</v>
      </c>
      <c r="D641" s="49" t="str">
        <f t="shared" si="19"/>
        <v>846040</v>
      </c>
      <c r="E641" s="53" t="s">
        <v>696</v>
      </c>
      <c r="F641" s="50" t="s">
        <v>58</v>
      </c>
      <c r="G641" s="51" t="s">
        <v>59</v>
      </c>
    </row>
    <row r="642" spans="1:7" x14ac:dyDescent="0.25">
      <c r="A642" s="53" t="s">
        <v>697</v>
      </c>
      <c r="B642" s="63">
        <v>84609000</v>
      </c>
      <c r="C642" s="49" t="str">
        <f t="shared" si="18"/>
        <v>8460.90</v>
      </c>
      <c r="D642" s="49" t="str">
        <f t="shared" si="19"/>
        <v>846090</v>
      </c>
      <c r="E642" s="53" t="s">
        <v>697</v>
      </c>
      <c r="F642" s="50" t="s">
        <v>58</v>
      </c>
      <c r="G642" s="51" t="s">
        <v>59</v>
      </c>
    </row>
    <row r="643" spans="1:7" x14ac:dyDescent="0.25">
      <c r="A643" s="53" t="s">
        <v>698</v>
      </c>
      <c r="B643" s="63">
        <v>84612000</v>
      </c>
      <c r="C643" s="49" t="str">
        <f t="shared" ref="C643:C706" si="20">MID(A643,1,7)</f>
        <v>8461.20</v>
      </c>
      <c r="D643" s="49" t="str">
        <f t="shared" ref="D643:D706" si="21">MID(B643,1,6)</f>
        <v>846120</v>
      </c>
      <c r="E643" s="53" t="s">
        <v>698</v>
      </c>
      <c r="F643" s="50" t="s">
        <v>58</v>
      </c>
      <c r="G643" s="51" t="s">
        <v>59</v>
      </c>
    </row>
    <row r="644" spans="1:7" x14ac:dyDescent="0.25">
      <c r="A644" s="53" t="s">
        <v>699</v>
      </c>
      <c r="B644" s="63">
        <v>84613010</v>
      </c>
      <c r="C644" s="49" t="str">
        <f t="shared" si="20"/>
        <v>8461.30</v>
      </c>
      <c r="D644" s="49" t="str">
        <f t="shared" si="21"/>
        <v>846130</v>
      </c>
      <c r="E644" s="53" t="s">
        <v>699</v>
      </c>
      <c r="F644" s="50" t="s">
        <v>58</v>
      </c>
      <c r="G644" s="51" t="s">
        <v>59</v>
      </c>
    </row>
    <row r="645" spans="1:7" x14ac:dyDescent="0.25">
      <c r="A645" s="53" t="s">
        <v>700</v>
      </c>
      <c r="B645" s="63">
        <v>84613090</v>
      </c>
      <c r="C645" s="49" t="str">
        <f t="shared" si="20"/>
        <v>8461.30</v>
      </c>
      <c r="D645" s="49" t="str">
        <f t="shared" si="21"/>
        <v>846130</v>
      </c>
      <c r="E645" s="53" t="s">
        <v>700</v>
      </c>
      <c r="F645" s="50" t="s">
        <v>58</v>
      </c>
      <c r="G645" s="51" t="s">
        <v>59</v>
      </c>
    </row>
    <row r="646" spans="1:7" x14ac:dyDescent="0.25">
      <c r="A646" s="53" t="s">
        <v>701</v>
      </c>
      <c r="B646" s="63">
        <v>84614011</v>
      </c>
      <c r="C646" s="49" t="str">
        <f t="shared" si="20"/>
        <v>8461.40</v>
      </c>
      <c r="D646" s="49" t="str">
        <f t="shared" si="21"/>
        <v>846140</v>
      </c>
      <c r="E646" s="53" t="s">
        <v>701</v>
      </c>
      <c r="F646" s="50" t="s">
        <v>58</v>
      </c>
      <c r="G646" s="51" t="s">
        <v>59</v>
      </c>
    </row>
    <row r="647" spans="1:7" x14ac:dyDescent="0.25">
      <c r="A647" s="53" t="s">
        <v>702</v>
      </c>
      <c r="B647" s="63">
        <v>84614019</v>
      </c>
      <c r="C647" s="49" t="str">
        <f t="shared" si="20"/>
        <v>8461.40</v>
      </c>
      <c r="D647" s="49" t="str">
        <f t="shared" si="21"/>
        <v>846140</v>
      </c>
      <c r="E647" s="53" t="s">
        <v>702</v>
      </c>
      <c r="F647" s="50" t="s">
        <v>58</v>
      </c>
      <c r="G647" s="51" t="s">
        <v>59</v>
      </c>
    </row>
    <row r="648" spans="1:7" x14ac:dyDescent="0.25">
      <c r="A648" s="53" t="s">
        <v>703</v>
      </c>
      <c r="B648" s="63">
        <v>84614031</v>
      </c>
      <c r="C648" s="49" t="str">
        <f t="shared" si="20"/>
        <v>8461.40</v>
      </c>
      <c r="D648" s="49" t="str">
        <f t="shared" si="21"/>
        <v>846140</v>
      </c>
      <c r="E648" s="53" t="s">
        <v>703</v>
      </c>
      <c r="F648" s="50" t="s">
        <v>58</v>
      </c>
      <c r="G648" s="51" t="s">
        <v>59</v>
      </c>
    </row>
    <row r="649" spans="1:7" x14ac:dyDescent="0.25">
      <c r="A649" s="53" t="s">
        <v>704</v>
      </c>
      <c r="B649" s="63">
        <v>84614039</v>
      </c>
      <c r="C649" s="49" t="str">
        <f t="shared" si="20"/>
        <v>8461.40</v>
      </c>
      <c r="D649" s="49" t="str">
        <f t="shared" si="21"/>
        <v>846140</v>
      </c>
      <c r="E649" s="53" t="s">
        <v>704</v>
      </c>
      <c r="F649" s="50" t="s">
        <v>58</v>
      </c>
      <c r="G649" s="51" t="s">
        <v>59</v>
      </c>
    </row>
    <row r="650" spans="1:7" x14ac:dyDescent="0.25">
      <c r="A650" s="53" t="s">
        <v>705</v>
      </c>
      <c r="B650" s="63">
        <v>84614071</v>
      </c>
      <c r="C650" s="49" t="str">
        <f t="shared" si="20"/>
        <v>8461.40</v>
      </c>
      <c r="D650" s="49" t="str">
        <f t="shared" si="21"/>
        <v>846140</v>
      </c>
      <c r="E650" s="53" t="s">
        <v>705</v>
      </c>
      <c r="F650" s="50" t="s">
        <v>58</v>
      </c>
      <c r="G650" s="51" t="s">
        <v>59</v>
      </c>
    </row>
    <row r="651" spans="1:7" x14ac:dyDescent="0.25">
      <c r="A651" s="53" t="s">
        <v>706</v>
      </c>
      <c r="B651" s="63">
        <v>84614079</v>
      </c>
      <c r="C651" s="49" t="str">
        <f t="shared" si="20"/>
        <v>8461.40</v>
      </c>
      <c r="D651" s="49" t="str">
        <f t="shared" si="21"/>
        <v>846140</v>
      </c>
      <c r="E651" s="53" t="s">
        <v>706</v>
      </c>
      <c r="F651" s="50" t="s">
        <v>58</v>
      </c>
      <c r="G651" s="51" t="s">
        <v>59</v>
      </c>
    </row>
    <row r="652" spans="1:7" x14ac:dyDescent="0.25">
      <c r="A652" s="53" t="s">
        <v>707</v>
      </c>
      <c r="B652" s="63">
        <v>84614090</v>
      </c>
      <c r="C652" s="49" t="str">
        <f t="shared" si="20"/>
        <v>8461.40</v>
      </c>
      <c r="D652" s="49" t="str">
        <f t="shared" si="21"/>
        <v>846140</v>
      </c>
      <c r="E652" s="53" t="s">
        <v>707</v>
      </c>
      <c r="F652" s="50" t="s">
        <v>58</v>
      </c>
      <c r="G652" s="51" t="s">
        <v>59</v>
      </c>
    </row>
    <row r="653" spans="1:7" x14ac:dyDescent="0.25">
      <c r="A653" s="53" t="s">
        <v>708</v>
      </c>
      <c r="B653" s="63">
        <v>84615011</v>
      </c>
      <c r="C653" s="49" t="str">
        <f t="shared" si="20"/>
        <v>8461.50</v>
      </c>
      <c r="D653" s="49" t="str">
        <f t="shared" si="21"/>
        <v>846150</v>
      </c>
      <c r="E653" s="53" t="s">
        <v>708</v>
      </c>
      <c r="F653" s="50" t="s">
        <v>58</v>
      </c>
      <c r="G653" s="51" t="s">
        <v>59</v>
      </c>
    </row>
    <row r="654" spans="1:7" x14ac:dyDescent="0.25">
      <c r="A654" s="53" t="s">
        <v>709</v>
      </c>
      <c r="B654" s="63">
        <v>84615019</v>
      </c>
      <c r="C654" s="49" t="str">
        <f t="shared" si="20"/>
        <v>8461.50</v>
      </c>
      <c r="D654" s="49" t="str">
        <f t="shared" si="21"/>
        <v>846150</v>
      </c>
      <c r="E654" s="53" t="s">
        <v>709</v>
      </c>
      <c r="F654" s="50" t="s">
        <v>58</v>
      </c>
      <c r="G654" s="51" t="s">
        <v>59</v>
      </c>
    </row>
    <row r="655" spans="1:7" x14ac:dyDescent="0.25">
      <c r="A655" s="53" t="s">
        <v>710</v>
      </c>
      <c r="B655" s="63">
        <v>84615090</v>
      </c>
      <c r="C655" s="49" t="str">
        <f t="shared" si="20"/>
        <v>8461.50</v>
      </c>
      <c r="D655" s="49" t="str">
        <f t="shared" si="21"/>
        <v>846150</v>
      </c>
      <c r="E655" s="53" t="s">
        <v>710</v>
      </c>
      <c r="F655" s="50" t="s">
        <v>58</v>
      </c>
      <c r="G655" s="51" t="s">
        <v>59</v>
      </c>
    </row>
    <row r="656" spans="1:7" x14ac:dyDescent="0.25">
      <c r="A656" s="53" t="s">
        <v>711</v>
      </c>
      <c r="B656" s="63">
        <v>84621090</v>
      </c>
      <c r="C656" s="49" t="str">
        <f t="shared" si="20"/>
        <v>8462.10</v>
      </c>
      <c r="D656" s="49" t="str">
        <f t="shared" si="21"/>
        <v>846210</v>
      </c>
      <c r="E656" s="53" t="s">
        <v>711</v>
      </c>
      <c r="F656" s="50" t="s">
        <v>58</v>
      </c>
      <c r="G656" s="51" t="s">
        <v>59</v>
      </c>
    </row>
    <row r="657" spans="1:7" x14ac:dyDescent="0.25">
      <c r="A657" s="53" t="s">
        <v>712</v>
      </c>
      <c r="B657" s="63">
        <v>84621110</v>
      </c>
      <c r="C657" s="49" t="str">
        <f t="shared" si="20"/>
        <v>8462.11</v>
      </c>
      <c r="D657" s="49" t="str">
        <f t="shared" si="21"/>
        <v>846211</v>
      </c>
      <c r="E657" s="53" t="s">
        <v>712</v>
      </c>
      <c r="F657" s="50" t="s">
        <v>58</v>
      </c>
      <c r="G657" s="51" t="s">
        <v>59</v>
      </c>
    </row>
    <row r="658" spans="1:7" x14ac:dyDescent="0.25">
      <c r="A658" s="53" t="s">
        <v>713</v>
      </c>
      <c r="B658" s="63">
        <v>84621910</v>
      </c>
      <c r="C658" s="49" t="str">
        <f t="shared" si="20"/>
        <v>8462.19</v>
      </c>
      <c r="D658" s="49" t="str">
        <f t="shared" si="21"/>
        <v>846219</v>
      </c>
      <c r="E658" s="53" t="s">
        <v>713</v>
      </c>
      <c r="F658" s="50" t="s">
        <v>58</v>
      </c>
      <c r="G658" s="51" t="s">
        <v>59</v>
      </c>
    </row>
    <row r="659" spans="1:7" x14ac:dyDescent="0.25">
      <c r="A659" s="53" t="s">
        <v>714</v>
      </c>
      <c r="B659" s="63">
        <v>84621990</v>
      </c>
      <c r="C659" s="49" t="str">
        <f t="shared" si="20"/>
        <v>8462.19</v>
      </c>
      <c r="D659" s="49" t="str">
        <f t="shared" si="21"/>
        <v>846219</v>
      </c>
      <c r="E659" s="53" t="s">
        <v>714</v>
      </c>
      <c r="F659" s="50" t="s">
        <v>58</v>
      </c>
      <c r="G659" s="51" t="s">
        <v>59</v>
      </c>
    </row>
    <row r="660" spans="1:7" x14ac:dyDescent="0.25">
      <c r="A660" s="53" t="s">
        <v>715</v>
      </c>
      <c r="B660" s="63">
        <v>84622110</v>
      </c>
      <c r="C660" s="49" t="str">
        <f t="shared" si="20"/>
        <v>8462.21</v>
      </c>
      <c r="D660" s="49" t="str">
        <f t="shared" si="21"/>
        <v>846221</v>
      </c>
      <c r="E660" s="53" t="s">
        <v>715</v>
      </c>
      <c r="F660" s="50" t="s">
        <v>58</v>
      </c>
      <c r="G660" s="51" t="s">
        <v>59</v>
      </c>
    </row>
    <row r="661" spans="1:7" x14ac:dyDescent="0.25">
      <c r="A661" s="53" t="s">
        <v>716</v>
      </c>
      <c r="B661" s="63">
        <v>84622290</v>
      </c>
      <c r="C661" s="49" t="str">
        <f t="shared" si="20"/>
        <v>8462.22</v>
      </c>
      <c r="D661" s="49" t="str">
        <f t="shared" si="21"/>
        <v>846222</v>
      </c>
      <c r="E661" s="53" t="s">
        <v>716</v>
      </c>
      <c r="F661" s="50" t="s">
        <v>58</v>
      </c>
      <c r="G661" s="51" t="s">
        <v>59</v>
      </c>
    </row>
    <row r="662" spans="1:7" x14ac:dyDescent="0.25">
      <c r="A662" s="53" t="s">
        <v>717</v>
      </c>
      <c r="B662" s="63">
        <v>84622300</v>
      </c>
      <c r="C662" s="49" t="str">
        <f t="shared" si="20"/>
        <v>8462.23</v>
      </c>
      <c r="D662" s="49" t="str">
        <f t="shared" si="21"/>
        <v>846223</v>
      </c>
      <c r="E662" s="53" t="s">
        <v>717</v>
      </c>
      <c r="F662" s="50" t="s">
        <v>58</v>
      </c>
      <c r="G662" s="51" t="s">
        <v>59</v>
      </c>
    </row>
    <row r="663" spans="1:7" x14ac:dyDescent="0.25">
      <c r="A663" s="53" t="s">
        <v>718</v>
      </c>
      <c r="B663" s="63">
        <v>84622400</v>
      </c>
      <c r="C663" s="49" t="str">
        <f t="shared" si="20"/>
        <v>8462.24</v>
      </c>
      <c r="D663" s="49" t="str">
        <f t="shared" si="21"/>
        <v>846224</v>
      </c>
      <c r="E663" s="53" t="s">
        <v>718</v>
      </c>
      <c r="F663" s="50" t="s">
        <v>58</v>
      </c>
      <c r="G663" s="51" t="s">
        <v>59</v>
      </c>
    </row>
    <row r="664" spans="1:7" x14ac:dyDescent="0.25">
      <c r="A664" s="53" t="s">
        <v>719</v>
      </c>
      <c r="B664" s="63">
        <v>84622500</v>
      </c>
      <c r="C664" s="49" t="str">
        <f t="shared" si="20"/>
        <v>8462.25</v>
      </c>
      <c r="D664" s="49" t="str">
        <f t="shared" si="21"/>
        <v>846225</v>
      </c>
      <c r="E664" s="53" t="s">
        <v>719</v>
      </c>
      <c r="F664" s="50" t="s">
        <v>58</v>
      </c>
      <c r="G664" s="51" t="s">
        <v>59</v>
      </c>
    </row>
    <row r="665" spans="1:7" x14ac:dyDescent="0.25">
      <c r="A665" s="53" t="s">
        <v>720</v>
      </c>
      <c r="B665" s="63">
        <v>84622600</v>
      </c>
      <c r="C665" s="49" t="str">
        <f t="shared" si="20"/>
        <v>8462.26</v>
      </c>
      <c r="D665" s="49" t="str">
        <f t="shared" si="21"/>
        <v>846226</v>
      </c>
      <c r="E665" s="53" t="s">
        <v>720</v>
      </c>
      <c r="F665" s="50" t="s">
        <v>58</v>
      </c>
      <c r="G665" s="51" t="s">
        <v>59</v>
      </c>
    </row>
    <row r="666" spans="1:7" x14ac:dyDescent="0.25">
      <c r="A666" s="53" t="s">
        <v>721</v>
      </c>
      <c r="B666" s="63">
        <v>84622910</v>
      </c>
      <c r="C666" s="49" t="str">
        <f t="shared" si="20"/>
        <v>8462.29</v>
      </c>
      <c r="D666" s="49" t="str">
        <f t="shared" si="21"/>
        <v>846229</v>
      </c>
      <c r="E666" s="53" t="s">
        <v>721</v>
      </c>
      <c r="F666" s="50" t="s">
        <v>58</v>
      </c>
      <c r="G666" s="51" t="s">
        <v>59</v>
      </c>
    </row>
    <row r="667" spans="1:7" x14ac:dyDescent="0.25">
      <c r="A667" s="53" t="s">
        <v>722</v>
      </c>
      <c r="B667" s="63">
        <v>84622990</v>
      </c>
      <c r="C667" s="49" t="str">
        <f t="shared" si="20"/>
        <v>8462.29</v>
      </c>
      <c r="D667" s="49" t="str">
        <f t="shared" si="21"/>
        <v>846229</v>
      </c>
      <c r="E667" s="53" t="s">
        <v>722</v>
      </c>
      <c r="F667" s="50" t="s">
        <v>58</v>
      </c>
      <c r="G667" s="51" t="s">
        <v>59</v>
      </c>
    </row>
    <row r="668" spans="1:7" x14ac:dyDescent="0.25">
      <c r="A668" s="53" t="s">
        <v>723</v>
      </c>
      <c r="B668" s="63">
        <v>84623210</v>
      </c>
      <c r="C668" s="49" t="str">
        <f t="shared" si="20"/>
        <v>8462.32</v>
      </c>
      <c r="D668" s="49" t="str">
        <f t="shared" si="21"/>
        <v>846232</v>
      </c>
      <c r="E668" s="53" t="s">
        <v>723</v>
      </c>
      <c r="F668" s="50" t="s">
        <v>58</v>
      </c>
      <c r="G668" s="51" t="s">
        <v>59</v>
      </c>
    </row>
    <row r="669" spans="1:7" x14ac:dyDescent="0.25">
      <c r="A669" s="53" t="s">
        <v>724</v>
      </c>
      <c r="B669" s="63">
        <v>84623300</v>
      </c>
      <c r="C669" s="49" t="str">
        <f t="shared" si="20"/>
        <v>8462.33</v>
      </c>
      <c r="D669" s="49" t="str">
        <f t="shared" si="21"/>
        <v>846233</v>
      </c>
      <c r="E669" s="53" t="s">
        <v>724</v>
      </c>
      <c r="F669" s="50" t="s">
        <v>58</v>
      </c>
      <c r="G669" s="51" t="s">
        <v>59</v>
      </c>
    </row>
    <row r="670" spans="1:7" x14ac:dyDescent="0.25">
      <c r="A670" s="53" t="s">
        <v>725</v>
      </c>
      <c r="B670" s="63">
        <v>84624200</v>
      </c>
      <c r="C670" s="49" t="str">
        <f t="shared" si="20"/>
        <v>8462.42</v>
      </c>
      <c r="D670" s="49" t="str">
        <f t="shared" si="21"/>
        <v>846242</v>
      </c>
      <c r="E670" s="53" t="s">
        <v>725</v>
      </c>
      <c r="F670" s="50" t="s">
        <v>58</v>
      </c>
      <c r="G670" s="51" t="s">
        <v>59</v>
      </c>
    </row>
    <row r="671" spans="1:7" x14ac:dyDescent="0.25">
      <c r="A671" s="53" t="s">
        <v>726</v>
      </c>
      <c r="B671" s="63">
        <v>84624900</v>
      </c>
      <c r="C671" s="49" t="str">
        <f t="shared" si="20"/>
        <v>8462.49</v>
      </c>
      <c r="D671" s="49" t="str">
        <f t="shared" si="21"/>
        <v>846249</v>
      </c>
      <c r="E671" s="53" t="s">
        <v>726</v>
      </c>
      <c r="F671" s="50" t="s">
        <v>58</v>
      </c>
      <c r="G671" s="51" t="s">
        <v>59</v>
      </c>
    </row>
    <row r="672" spans="1:7" x14ac:dyDescent="0.25">
      <c r="A672" s="53" t="s">
        <v>727</v>
      </c>
      <c r="B672" s="63">
        <v>84625100</v>
      </c>
      <c r="C672" s="49" t="str">
        <f t="shared" si="20"/>
        <v>8462.51</v>
      </c>
      <c r="D672" s="49" t="str">
        <f t="shared" si="21"/>
        <v>846251</v>
      </c>
      <c r="E672" s="53" t="s">
        <v>727</v>
      </c>
      <c r="F672" s="50" t="s">
        <v>58</v>
      </c>
      <c r="G672" s="51" t="s">
        <v>59</v>
      </c>
    </row>
    <row r="673" spans="1:7" x14ac:dyDescent="0.25">
      <c r="A673" s="53" t="s">
        <v>728</v>
      </c>
      <c r="B673" s="63">
        <v>84625900</v>
      </c>
      <c r="C673" s="49" t="str">
        <f t="shared" si="20"/>
        <v>8462.59</v>
      </c>
      <c r="D673" s="49" t="str">
        <f t="shared" si="21"/>
        <v>846259</v>
      </c>
      <c r="E673" s="53" t="s">
        <v>728</v>
      </c>
      <c r="F673" s="50" t="s">
        <v>58</v>
      </c>
      <c r="G673" s="51" t="s">
        <v>59</v>
      </c>
    </row>
    <row r="674" spans="1:7" x14ac:dyDescent="0.25">
      <c r="A674" s="53" t="s">
        <v>729</v>
      </c>
      <c r="B674" s="63">
        <v>84626110</v>
      </c>
      <c r="C674" s="49" t="str">
        <f t="shared" si="20"/>
        <v>8462.61</v>
      </c>
      <c r="D674" s="49" t="str">
        <f t="shared" si="21"/>
        <v>846261</v>
      </c>
      <c r="E674" s="53" t="s">
        <v>729</v>
      </c>
      <c r="F674" s="50" t="s">
        <v>58</v>
      </c>
      <c r="G674" s="51" t="s">
        <v>59</v>
      </c>
    </row>
    <row r="675" spans="1:7" x14ac:dyDescent="0.25">
      <c r="A675" s="53" t="s">
        <v>730</v>
      </c>
      <c r="B675" s="63">
        <v>84626190</v>
      </c>
      <c r="C675" s="49" t="str">
        <f t="shared" si="20"/>
        <v>8462.61</v>
      </c>
      <c r="D675" s="49" t="str">
        <f t="shared" si="21"/>
        <v>846261</v>
      </c>
      <c r="E675" s="53" t="s">
        <v>730</v>
      </c>
      <c r="F675" s="50" t="s">
        <v>58</v>
      </c>
      <c r="G675" s="51" t="s">
        <v>59</v>
      </c>
    </row>
    <row r="676" spans="1:7" x14ac:dyDescent="0.25">
      <c r="A676" s="53" t="s">
        <v>731</v>
      </c>
      <c r="B676" s="63">
        <v>84626210</v>
      </c>
      <c r="C676" s="49" t="str">
        <f t="shared" si="20"/>
        <v>8462.62</v>
      </c>
      <c r="D676" s="49" t="str">
        <f t="shared" si="21"/>
        <v>846262</v>
      </c>
      <c r="E676" s="53" t="s">
        <v>731</v>
      </c>
      <c r="F676" s="50" t="s">
        <v>58</v>
      </c>
      <c r="G676" s="51" t="s">
        <v>59</v>
      </c>
    </row>
    <row r="677" spans="1:7" x14ac:dyDescent="0.25">
      <c r="A677" s="53" t="s">
        <v>732</v>
      </c>
      <c r="B677" s="63">
        <v>84626290</v>
      </c>
      <c r="C677" s="49" t="str">
        <f t="shared" si="20"/>
        <v>8462.62</v>
      </c>
      <c r="D677" s="49" t="str">
        <f t="shared" si="21"/>
        <v>846262</v>
      </c>
      <c r="E677" s="53" t="s">
        <v>732</v>
      </c>
      <c r="F677" s="50" t="s">
        <v>58</v>
      </c>
      <c r="G677" s="51" t="s">
        <v>59</v>
      </c>
    </row>
    <row r="678" spans="1:7" x14ac:dyDescent="0.25">
      <c r="A678" s="53" t="s">
        <v>733</v>
      </c>
      <c r="B678" s="63">
        <v>84626310</v>
      </c>
      <c r="C678" s="49" t="str">
        <f t="shared" si="20"/>
        <v>8462.63</v>
      </c>
      <c r="D678" s="49" t="str">
        <f t="shared" si="21"/>
        <v>846263</v>
      </c>
      <c r="E678" s="53" t="s">
        <v>733</v>
      </c>
      <c r="F678" s="50" t="s">
        <v>58</v>
      </c>
      <c r="G678" s="51" t="s">
        <v>59</v>
      </c>
    </row>
    <row r="679" spans="1:7" x14ac:dyDescent="0.25">
      <c r="A679" s="53" t="s">
        <v>734</v>
      </c>
      <c r="B679" s="63">
        <v>84626390</v>
      </c>
      <c r="C679" s="49" t="str">
        <f t="shared" si="20"/>
        <v>8462.63</v>
      </c>
      <c r="D679" s="49" t="str">
        <f t="shared" si="21"/>
        <v>846263</v>
      </c>
      <c r="E679" s="53" t="s">
        <v>734</v>
      </c>
      <c r="F679" s="50" t="s">
        <v>58</v>
      </c>
      <c r="G679" s="51" t="s">
        <v>59</v>
      </c>
    </row>
    <row r="680" spans="1:7" x14ac:dyDescent="0.25">
      <c r="A680" s="53" t="s">
        <v>735</v>
      </c>
      <c r="B680" s="63">
        <v>84626910</v>
      </c>
      <c r="C680" s="49" t="str">
        <f t="shared" si="20"/>
        <v>8462.69</v>
      </c>
      <c r="D680" s="49" t="str">
        <f t="shared" si="21"/>
        <v>846269</v>
      </c>
      <c r="E680" s="53" t="s">
        <v>735</v>
      </c>
      <c r="F680" s="50" t="s">
        <v>58</v>
      </c>
      <c r="G680" s="51" t="s">
        <v>59</v>
      </c>
    </row>
    <row r="681" spans="1:7" x14ac:dyDescent="0.25">
      <c r="A681" s="53" t="s">
        <v>736</v>
      </c>
      <c r="B681" s="63">
        <v>84626990</v>
      </c>
      <c r="C681" s="49" t="str">
        <f t="shared" si="20"/>
        <v>8462.69</v>
      </c>
      <c r="D681" s="49" t="str">
        <f t="shared" si="21"/>
        <v>846269</v>
      </c>
      <c r="E681" s="53" t="s">
        <v>736</v>
      </c>
      <c r="F681" s="50" t="s">
        <v>58</v>
      </c>
      <c r="G681" s="51" t="s">
        <v>59</v>
      </c>
    </row>
    <row r="682" spans="1:7" x14ac:dyDescent="0.25">
      <c r="A682" s="53" t="s">
        <v>737</v>
      </c>
      <c r="B682" s="63">
        <v>84629010</v>
      </c>
      <c r="C682" s="49" t="str">
        <f t="shared" si="20"/>
        <v>8462.90</v>
      </c>
      <c r="D682" s="49" t="str">
        <f t="shared" si="21"/>
        <v>846290</v>
      </c>
      <c r="E682" s="53" t="s">
        <v>737</v>
      </c>
      <c r="F682" s="50" t="s">
        <v>58</v>
      </c>
      <c r="G682" s="51" t="s">
        <v>59</v>
      </c>
    </row>
    <row r="683" spans="1:7" x14ac:dyDescent="0.25">
      <c r="A683" s="53" t="s">
        <v>738</v>
      </c>
      <c r="B683" s="63">
        <v>84629090</v>
      </c>
      <c r="C683" s="49" t="str">
        <f t="shared" si="20"/>
        <v>8462.90</v>
      </c>
      <c r="D683" s="49" t="str">
        <f t="shared" si="21"/>
        <v>846290</v>
      </c>
      <c r="E683" s="53" t="s">
        <v>738</v>
      </c>
      <c r="F683" s="50" t="s">
        <v>58</v>
      </c>
      <c r="G683" s="51" t="s">
        <v>59</v>
      </c>
    </row>
    <row r="684" spans="1:7" x14ac:dyDescent="0.25">
      <c r="A684" s="53" t="s">
        <v>739</v>
      </c>
      <c r="B684" s="63">
        <v>84631010</v>
      </c>
      <c r="C684" s="49" t="str">
        <f t="shared" si="20"/>
        <v>8463.10</v>
      </c>
      <c r="D684" s="49" t="str">
        <f t="shared" si="21"/>
        <v>846310</v>
      </c>
      <c r="E684" s="53" t="s">
        <v>739</v>
      </c>
      <c r="F684" s="50" t="s">
        <v>58</v>
      </c>
      <c r="G684" s="51" t="s">
        <v>59</v>
      </c>
    </row>
    <row r="685" spans="1:7" x14ac:dyDescent="0.25">
      <c r="A685" s="53" t="s">
        <v>740</v>
      </c>
      <c r="B685" s="63">
        <v>84631090</v>
      </c>
      <c r="C685" s="49" t="str">
        <f t="shared" si="20"/>
        <v>8463.10</v>
      </c>
      <c r="D685" s="49" t="str">
        <f t="shared" si="21"/>
        <v>846310</v>
      </c>
      <c r="E685" s="53" t="s">
        <v>740</v>
      </c>
      <c r="F685" s="50" t="s">
        <v>58</v>
      </c>
      <c r="G685" s="51" t="s">
        <v>59</v>
      </c>
    </row>
    <row r="686" spans="1:7" x14ac:dyDescent="0.25">
      <c r="A686" s="53" t="s">
        <v>741</v>
      </c>
      <c r="B686" s="63">
        <v>84632000</v>
      </c>
      <c r="C686" s="49" t="str">
        <f t="shared" si="20"/>
        <v>8463.20</v>
      </c>
      <c r="D686" s="49" t="str">
        <f t="shared" si="21"/>
        <v>846320</v>
      </c>
      <c r="E686" s="53" t="s">
        <v>741</v>
      </c>
      <c r="F686" s="50" t="s">
        <v>58</v>
      </c>
      <c r="G686" s="51" t="s">
        <v>59</v>
      </c>
    </row>
    <row r="687" spans="1:7" x14ac:dyDescent="0.25">
      <c r="A687" s="53" t="s">
        <v>742</v>
      </c>
      <c r="B687" s="63">
        <v>84633000</v>
      </c>
      <c r="C687" s="49" t="str">
        <f t="shared" si="20"/>
        <v>8463.30</v>
      </c>
      <c r="D687" s="49" t="str">
        <f t="shared" si="21"/>
        <v>846330</v>
      </c>
      <c r="E687" s="53" t="s">
        <v>742</v>
      </c>
      <c r="F687" s="50" t="s">
        <v>58</v>
      </c>
      <c r="G687" s="51" t="s">
        <v>59</v>
      </c>
    </row>
    <row r="688" spans="1:7" x14ac:dyDescent="0.25">
      <c r="A688" s="53" t="s">
        <v>743</v>
      </c>
      <c r="B688" s="63">
        <v>84639000</v>
      </c>
      <c r="C688" s="49" t="str">
        <f t="shared" si="20"/>
        <v>8463.90</v>
      </c>
      <c r="D688" s="49" t="str">
        <f t="shared" si="21"/>
        <v>846390</v>
      </c>
      <c r="E688" s="53" t="s">
        <v>743</v>
      </c>
      <c r="F688" s="50" t="s">
        <v>58</v>
      </c>
      <c r="G688" s="51" t="s">
        <v>59</v>
      </c>
    </row>
    <row r="689" spans="1:7" x14ac:dyDescent="0.25">
      <c r="A689" s="53" t="s">
        <v>744</v>
      </c>
      <c r="B689" s="63">
        <v>84641000</v>
      </c>
      <c r="C689" s="49" t="str">
        <f t="shared" si="20"/>
        <v>8464.10</v>
      </c>
      <c r="D689" s="49" t="str">
        <f t="shared" si="21"/>
        <v>846410</v>
      </c>
      <c r="E689" s="53" t="s">
        <v>744</v>
      </c>
      <c r="F689" s="50" t="s">
        <v>58</v>
      </c>
      <c r="G689" s="51" t="s">
        <v>59</v>
      </c>
    </row>
    <row r="690" spans="1:7" x14ac:dyDescent="0.25">
      <c r="A690" s="53" t="s">
        <v>745</v>
      </c>
      <c r="B690" s="63">
        <v>84642011</v>
      </c>
      <c r="C690" s="49" t="str">
        <f t="shared" si="20"/>
        <v>8464.20</v>
      </c>
      <c r="D690" s="49" t="str">
        <f t="shared" si="21"/>
        <v>846420</v>
      </c>
      <c r="E690" s="53" t="s">
        <v>745</v>
      </c>
      <c r="F690" s="50" t="s">
        <v>58</v>
      </c>
      <c r="G690" s="51" t="s">
        <v>59</v>
      </c>
    </row>
    <row r="691" spans="1:7" x14ac:dyDescent="0.25">
      <c r="A691" s="53" t="s">
        <v>746</v>
      </c>
      <c r="B691" s="63">
        <v>84642019</v>
      </c>
      <c r="C691" s="49" t="str">
        <f t="shared" si="20"/>
        <v>8464.20</v>
      </c>
      <c r="D691" s="49" t="str">
        <f t="shared" si="21"/>
        <v>846420</v>
      </c>
      <c r="E691" s="53" t="s">
        <v>746</v>
      </c>
      <c r="F691" s="50" t="s">
        <v>58</v>
      </c>
      <c r="G691" s="51" t="s">
        <v>59</v>
      </c>
    </row>
    <row r="692" spans="1:7" x14ac:dyDescent="0.25">
      <c r="A692" s="53" t="s">
        <v>747</v>
      </c>
      <c r="B692" s="63">
        <v>84642080</v>
      </c>
      <c r="C692" s="49" t="str">
        <f t="shared" si="20"/>
        <v>8464.20</v>
      </c>
      <c r="D692" s="49" t="str">
        <f t="shared" si="21"/>
        <v>846420</v>
      </c>
      <c r="E692" s="53" t="s">
        <v>747</v>
      </c>
      <c r="F692" s="50" t="s">
        <v>58</v>
      </c>
      <c r="G692" s="51" t="s">
        <v>59</v>
      </c>
    </row>
    <row r="693" spans="1:7" x14ac:dyDescent="0.25">
      <c r="A693" s="53" t="s">
        <v>748</v>
      </c>
      <c r="B693" s="63">
        <v>84649000</v>
      </c>
      <c r="C693" s="49" t="str">
        <f t="shared" si="20"/>
        <v>8464.90</v>
      </c>
      <c r="D693" s="49" t="str">
        <f t="shared" si="21"/>
        <v>846490</v>
      </c>
      <c r="E693" s="53" t="s">
        <v>748</v>
      </c>
      <c r="F693" s="50" t="s">
        <v>58</v>
      </c>
      <c r="G693" s="51" t="s">
        <v>59</v>
      </c>
    </row>
    <row r="694" spans="1:7" x14ac:dyDescent="0.25">
      <c r="A694" s="53" t="s">
        <v>749</v>
      </c>
      <c r="B694" s="63">
        <v>84651010</v>
      </c>
      <c r="C694" s="49" t="str">
        <f t="shared" si="20"/>
        <v>8465.10</v>
      </c>
      <c r="D694" s="49" t="str">
        <f t="shared" si="21"/>
        <v>846510</v>
      </c>
      <c r="E694" s="53" t="s">
        <v>749</v>
      </c>
      <c r="F694" s="50" t="s">
        <v>58</v>
      </c>
      <c r="G694" s="51" t="s">
        <v>59</v>
      </c>
    </row>
    <row r="695" spans="1:7" x14ac:dyDescent="0.25">
      <c r="A695" s="53" t="s">
        <v>750</v>
      </c>
      <c r="B695" s="63">
        <v>84651090</v>
      </c>
      <c r="C695" s="49" t="str">
        <f t="shared" si="20"/>
        <v>8465.10</v>
      </c>
      <c r="D695" s="49" t="str">
        <f t="shared" si="21"/>
        <v>846510</v>
      </c>
      <c r="E695" s="53" t="s">
        <v>750</v>
      </c>
      <c r="F695" s="50" t="s">
        <v>58</v>
      </c>
      <c r="G695" s="51" t="s">
        <v>59</v>
      </c>
    </row>
    <row r="696" spans="1:7" x14ac:dyDescent="0.25">
      <c r="A696" s="53" t="s">
        <v>751</v>
      </c>
      <c r="B696" s="63">
        <v>84652000</v>
      </c>
      <c r="C696" s="49" t="str">
        <f t="shared" si="20"/>
        <v>8465.20</v>
      </c>
      <c r="D696" s="49" t="str">
        <f t="shared" si="21"/>
        <v>846520</v>
      </c>
      <c r="E696" s="53" t="s">
        <v>751</v>
      </c>
      <c r="F696" s="50" t="s">
        <v>58</v>
      </c>
      <c r="G696" s="51" t="s">
        <v>59</v>
      </c>
    </row>
    <row r="697" spans="1:7" x14ac:dyDescent="0.25">
      <c r="A697" s="53" t="s">
        <v>752</v>
      </c>
      <c r="B697" s="63">
        <v>84659110</v>
      </c>
      <c r="C697" s="49" t="str">
        <f t="shared" si="20"/>
        <v>8465.91</v>
      </c>
      <c r="D697" s="49" t="str">
        <f t="shared" si="21"/>
        <v>846591</v>
      </c>
      <c r="E697" s="53" t="s">
        <v>752</v>
      </c>
      <c r="F697" s="50" t="s">
        <v>58</v>
      </c>
      <c r="G697" s="51" t="s">
        <v>59</v>
      </c>
    </row>
    <row r="698" spans="1:7" x14ac:dyDescent="0.25">
      <c r="A698" s="53" t="s">
        <v>753</v>
      </c>
      <c r="B698" s="63">
        <v>84659120</v>
      </c>
      <c r="C698" s="49" t="str">
        <f t="shared" si="20"/>
        <v>8465.91</v>
      </c>
      <c r="D698" s="49" t="str">
        <f t="shared" si="21"/>
        <v>846591</v>
      </c>
      <c r="E698" s="53" t="s">
        <v>753</v>
      </c>
      <c r="F698" s="50" t="s">
        <v>58</v>
      </c>
      <c r="G698" s="51" t="s">
        <v>59</v>
      </c>
    </row>
    <row r="699" spans="1:7" x14ac:dyDescent="0.25">
      <c r="A699" s="53" t="s">
        <v>754</v>
      </c>
      <c r="B699" s="63">
        <v>84659190</v>
      </c>
      <c r="C699" s="49" t="str">
        <f t="shared" si="20"/>
        <v>8465.91</v>
      </c>
      <c r="D699" s="49" t="str">
        <f t="shared" si="21"/>
        <v>846591</v>
      </c>
      <c r="E699" s="53" t="s">
        <v>754</v>
      </c>
      <c r="F699" s="50" t="s">
        <v>58</v>
      </c>
      <c r="G699" s="51" t="s">
        <v>59</v>
      </c>
    </row>
    <row r="700" spans="1:7" x14ac:dyDescent="0.25">
      <c r="A700" s="53" t="s">
        <v>755</v>
      </c>
      <c r="B700" s="63">
        <v>84659200</v>
      </c>
      <c r="C700" s="49" t="str">
        <f t="shared" si="20"/>
        <v>8465.92</v>
      </c>
      <c r="D700" s="49" t="str">
        <f t="shared" si="21"/>
        <v>846592</v>
      </c>
      <c r="E700" s="53" t="s">
        <v>755</v>
      </c>
      <c r="F700" s="50" t="s">
        <v>58</v>
      </c>
      <c r="G700" s="51" t="s">
        <v>59</v>
      </c>
    </row>
    <row r="701" spans="1:7" x14ac:dyDescent="0.25">
      <c r="A701" s="53" t="s">
        <v>756</v>
      </c>
      <c r="B701" s="63">
        <v>84659300</v>
      </c>
      <c r="C701" s="49" t="str">
        <f t="shared" si="20"/>
        <v>8465.93</v>
      </c>
      <c r="D701" s="49" t="str">
        <f t="shared" si="21"/>
        <v>846593</v>
      </c>
      <c r="E701" s="53" t="s">
        <v>756</v>
      </c>
      <c r="F701" s="50" t="s">
        <v>58</v>
      </c>
      <c r="G701" s="51" t="s">
        <v>59</v>
      </c>
    </row>
    <row r="702" spans="1:7" x14ac:dyDescent="0.25">
      <c r="A702" s="53" t="s">
        <v>757</v>
      </c>
      <c r="B702" s="63">
        <v>84659400</v>
      </c>
      <c r="C702" s="49" t="str">
        <f t="shared" si="20"/>
        <v>8465.94</v>
      </c>
      <c r="D702" s="49" t="str">
        <f t="shared" si="21"/>
        <v>846594</v>
      </c>
      <c r="E702" s="53" t="s">
        <v>757</v>
      </c>
      <c r="F702" s="50" t="s">
        <v>58</v>
      </c>
      <c r="G702" s="51" t="s">
        <v>59</v>
      </c>
    </row>
    <row r="703" spans="1:7" x14ac:dyDescent="0.25">
      <c r="A703" s="53" t="s">
        <v>758</v>
      </c>
      <c r="B703" s="63">
        <v>84659500</v>
      </c>
      <c r="C703" s="49" t="str">
        <f t="shared" si="20"/>
        <v>8465.95</v>
      </c>
      <c r="D703" s="49" t="str">
        <f t="shared" si="21"/>
        <v>846595</v>
      </c>
      <c r="E703" s="53" t="s">
        <v>758</v>
      </c>
      <c r="F703" s="50" t="s">
        <v>58</v>
      </c>
      <c r="G703" s="51" t="s">
        <v>59</v>
      </c>
    </row>
    <row r="704" spans="1:7" x14ac:dyDescent="0.25">
      <c r="A704" s="53" t="s">
        <v>759</v>
      </c>
      <c r="B704" s="63">
        <v>84659600</v>
      </c>
      <c r="C704" s="49" t="str">
        <f t="shared" si="20"/>
        <v>8465.96</v>
      </c>
      <c r="D704" s="49" t="str">
        <f t="shared" si="21"/>
        <v>846596</v>
      </c>
      <c r="E704" s="53" t="s">
        <v>759</v>
      </c>
      <c r="F704" s="50" t="s">
        <v>58</v>
      </c>
      <c r="G704" s="51" t="s">
        <v>59</v>
      </c>
    </row>
    <row r="705" spans="1:7" x14ac:dyDescent="0.25">
      <c r="A705" s="53" t="s">
        <v>760</v>
      </c>
      <c r="B705" s="63">
        <v>84659900</v>
      </c>
      <c r="C705" s="49" t="str">
        <f t="shared" si="20"/>
        <v>8465.99</v>
      </c>
      <c r="D705" s="49" t="str">
        <f t="shared" si="21"/>
        <v>846599</v>
      </c>
      <c r="E705" s="53" t="s">
        <v>760</v>
      </c>
      <c r="F705" s="50" t="s">
        <v>58</v>
      </c>
      <c r="G705" s="51" t="s">
        <v>59</v>
      </c>
    </row>
    <row r="706" spans="1:7" x14ac:dyDescent="0.25">
      <c r="A706" s="53" t="s">
        <v>761</v>
      </c>
      <c r="B706" s="63">
        <v>84672110</v>
      </c>
      <c r="C706" s="49" t="str">
        <f t="shared" si="20"/>
        <v>8467.21</v>
      </c>
      <c r="D706" s="49" t="str">
        <f t="shared" si="21"/>
        <v>846721</v>
      </c>
      <c r="E706" s="53" t="s">
        <v>761</v>
      </c>
      <c r="F706" s="50" t="s">
        <v>58</v>
      </c>
      <c r="G706" s="51" t="s">
        <v>59</v>
      </c>
    </row>
    <row r="707" spans="1:7" x14ac:dyDescent="0.25">
      <c r="A707" s="53" t="s">
        <v>762</v>
      </c>
      <c r="B707" s="63">
        <v>84672191</v>
      </c>
      <c r="C707" s="49" t="str">
        <f t="shared" ref="C707:C770" si="22">MID(A707,1,7)</f>
        <v>8467.21</v>
      </c>
      <c r="D707" s="49" t="str">
        <f t="shared" ref="D707:D770" si="23">MID(B707,1,6)</f>
        <v>846721</v>
      </c>
      <c r="E707" s="53" t="s">
        <v>762</v>
      </c>
      <c r="F707" s="50" t="s">
        <v>58</v>
      </c>
      <c r="G707" s="51" t="s">
        <v>59</v>
      </c>
    </row>
    <row r="708" spans="1:7" x14ac:dyDescent="0.25">
      <c r="A708" s="53" t="s">
        <v>763</v>
      </c>
      <c r="B708" s="63">
        <v>84672199</v>
      </c>
      <c r="C708" s="49" t="str">
        <f t="shared" si="22"/>
        <v>8467.21</v>
      </c>
      <c r="D708" s="49" t="str">
        <f t="shared" si="23"/>
        <v>846721</v>
      </c>
      <c r="E708" s="53" t="s">
        <v>763</v>
      </c>
      <c r="F708" s="50" t="s">
        <v>58</v>
      </c>
      <c r="G708" s="51" t="s">
        <v>59</v>
      </c>
    </row>
    <row r="709" spans="1:7" x14ac:dyDescent="0.25">
      <c r="A709" s="53" t="s">
        <v>764</v>
      </c>
      <c r="B709" s="63">
        <v>84672210</v>
      </c>
      <c r="C709" s="49" t="str">
        <f t="shared" si="22"/>
        <v>8467.22</v>
      </c>
      <c r="D709" s="49" t="str">
        <f t="shared" si="23"/>
        <v>846722</v>
      </c>
      <c r="E709" s="53" t="s">
        <v>764</v>
      </c>
      <c r="F709" s="50" t="s">
        <v>58</v>
      </c>
      <c r="G709" s="51" t="s">
        <v>59</v>
      </c>
    </row>
    <row r="710" spans="1:7" x14ac:dyDescent="0.25">
      <c r="A710" s="53" t="s">
        <v>765</v>
      </c>
      <c r="B710" s="63">
        <v>84672230</v>
      </c>
      <c r="C710" s="49" t="str">
        <f t="shared" si="22"/>
        <v>8467.22</v>
      </c>
      <c r="D710" s="49" t="str">
        <f t="shared" si="23"/>
        <v>846722</v>
      </c>
      <c r="E710" s="53" t="s">
        <v>765</v>
      </c>
      <c r="F710" s="50" t="s">
        <v>58</v>
      </c>
      <c r="G710" s="51" t="s">
        <v>59</v>
      </c>
    </row>
    <row r="711" spans="1:7" x14ac:dyDescent="0.25">
      <c r="A711" s="53" t="s">
        <v>766</v>
      </c>
      <c r="B711" s="63">
        <v>84672290</v>
      </c>
      <c r="C711" s="49" t="str">
        <f t="shared" si="22"/>
        <v>8467.22</v>
      </c>
      <c r="D711" s="49" t="str">
        <f t="shared" si="23"/>
        <v>846722</v>
      </c>
      <c r="E711" s="53" t="s">
        <v>766</v>
      </c>
      <c r="F711" s="50" t="s">
        <v>58</v>
      </c>
      <c r="G711" s="51" t="s">
        <v>59</v>
      </c>
    </row>
    <row r="712" spans="1:7" x14ac:dyDescent="0.25">
      <c r="A712" s="53" t="s">
        <v>767</v>
      </c>
      <c r="B712" s="63">
        <v>84672920</v>
      </c>
      <c r="C712" s="49" t="str">
        <f t="shared" si="22"/>
        <v>8467.29</v>
      </c>
      <c r="D712" s="49" t="str">
        <f t="shared" si="23"/>
        <v>846729</v>
      </c>
      <c r="E712" s="53" t="s">
        <v>767</v>
      </c>
      <c r="F712" s="50" t="s">
        <v>58</v>
      </c>
      <c r="G712" s="51" t="s">
        <v>59</v>
      </c>
    </row>
    <row r="713" spans="1:7" x14ac:dyDescent="0.25">
      <c r="A713" s="53" t="s">
        <v>768</v>
      </c>
      <c r="B713" s="63">
        <v>84672951</v>
      </c>
      <c r="C713" s="49" t="str">
        <f t="shared" si="22"/>
        <v>8467.29</v>
      </c>
      <c r="D713" s="49" t="str">
        <f t="shared" si="23"/>
        <v>846729</v>
      </c>
      <c r="E713" s="53" t="s">
        <v>768</v>
      </c>
      <c r="F713" s="50" t="s">
        <v>58</v>
      </c>
      <c r="G713" s="51" t="s">
        <v>59</v>
      </c>
    </row>
    <row r="714" spans="1:7" x14ac:dyDescent="0.25">
      <c r="A714" s="53" t="s">
        <v>769</v>
      </c>
      <c r="B714" s="63">
        <v>84672953</v>
      </c>
      <c r="C714" s="49" t="str">
        <f t="shared" si="22"/>
        <v>8467.29</v>
      </c>
      <c r="D714" s="49" t="str">
        <f t="shared" si="23"/>
        <v>846729</v>
      </c>
      <c r="E714" s="53" t="s">
        <v>769</v>
      </c>
      <c r="F714" s="50" t="s">
        <v>58</v>
      </c>
      <c r="G714" s="51" t="s">
        <v>59</v>
      </c>
    </row>
    <row r="715" spans="1:7" x14ac:dyDescent="0.25">
      <c r="A715" s="53" t="s">
        <v>770</v>
      </c>
      <c r="B715" s="63">
        <v>84672959</v>
      </c>
      <c r="C715" s="49" t="str">
        <f t="shared" si="22"/>
        <v>8467.29</v>
      </c>
      <c r="D715" s="49" t="str">
        <f t="shared" si="23"/>
        <v>846729</v>
      </c>
      <c r="E715" s="53" t="s">
        <v>770</v>
      </c>
      <c r="F715" s="50" t="s">
        <v>58</v>
      </c>
      <c r="G715" s="51" t="s">
        <v>59</v>
      </c>
    </row>
    <row r="716" spans="1:7" x14ac:dyDescent="0.25">
      <c r="A716" s="53" t="s">
        <v>771</v>
      </c>
      <c r="B716" s="63">
        <v>84672970</v>
      </c>
      <c r="C716" s="49" t="str">
        <f t="shared" si="22"/>
        <v>8467.29</v>
      </c>
      <c r="D716" s="49" t="str">
        <f t="shared" si="23"/>
        <v>846729</v>
      </c>
      <c r="E716" s="53" t="s">
        <v>771</v>
      </c>
      <c r="F716" s="50" t="s">
        <v>58</v>
      </c>
      <c r="G716" s="51" t="s">
        <v>59</v>
      </c>
    </row>
    <row r="717" spans="1:7" x14ac:dyDescent="0.25">
      <c r="A717" s="53" t="s">
        <v>772</v>
      </c>
      <c r="B717" s="63">
        <v>84672980</v>
      </c>
      <c r="C717" s="49" t="str">
        <f t="shared" si="22"/>
        <v>8467.29</v>
      </c>
      <c r="D717" s="49" t="str">
        <f t="shared" si="23"/>
        <v>846729</v>
      </c>
      <c r="E717" s="53" t="s">
        <v>772</v>
      </c>
      <c r="F717" s="50" t="s">
        <v>58</v>
      </c>
      <c r="G717" s="51" t="s">
        <v>59</v>
      </c>
    </row>
    <row r="718" spans="1:7" x14ac:dyDescent="0.25">
      <c r="A718" s="53" t="s">
        <v>773</v>
      </c>
      <c r="B718" s="63">
        <v>84672985</v>
      </c>
      <c r="C718" s="49" t="str">
        <f t="shared" si="22"/>
        <v>8467.29</v>
      </c>
      <c r="D718" s="49" t="str">
        <f t="shared" si="23"/>
        <v>846729</v>
      </c>
      <c r="E718" s="53" t="s">
        <v>773</v>
      </c>
      <c r="F718" s="50" t="s">
        <v>58</v>
      </c>
      <c r="G718" s="51" t="s">
        <v>59</v>
      </c>
    </row>
    <row r="719" spans="1:7" x14ac:dyDescent="0.25">
      <c r="A719" s="48" t="s">
        <v>774</v>
      </c>
      <c r="B719" s="49">
        <v>84701000</v>
      </c>
      <c r="C719" s="49" t="str">
        <f t="shared" si="22"/>
        <v>8470.10</v>
      </c>
      <c r="D719" s="49" t="str">
        <f t="shared" si="23"/>
        <v>847010</v>
      </c>
      <c r="E719" s="48" t="s">
        <v>774</v>
      </c>
      <c r="F719" s="50" t="s">
        <v>58</v>
      </c>
      <c r="G719" s="51" t="s">
        <v>59</v>
      </c>
    </row>
    <row r="720" spans="1:7" x14ac:dyDescent="0.25">
      <c r="A720" s="53" t="s">
        <v>775</v>
      </c>
      <c r="B720" s="63">
        <v>84702100</v>
      </c>
      <c r="C720" s="49" t="str">
        <f t="shared" si="22"/>
        <v>8470.21</v>
      </c>
      <c r="D720" s="49" t="str">
        <f t="shared" si="23"/>
        <v>847021</v>
      </c>
      <c r="E720" s="53" t="s">
        <v>775</v>
      </c>
      <c r="F720" s="50" t="s">
        <v>58</v>
      </c>
      <c r="G720" s="51" t="s">
        <v>59</v>
      </c>
    </row>
    <row r="721" spans="1:7" x14ac:dyDescent="0.25">
      <c r="A721" s="53" t="s">
        <v>776</v>
      </c>
      <c r="B721" s="63">
        <v>84702900</v>
      </c>
      <c r="C721" s="49" t="str">
        <f t="shared" si="22"/>
        <v>8470.29</v>
      </c>
      <c r="D721" s="49" t="str">
        <f t="shared" si="23"/>
        <v>847029</v>
      </c>
      <c r="E721" s="53" t="s">
        <v>776</v>
      </c>
      <c r="F721" s="50" t="s">
        <v>58</v>
      </c>
      <c r="G721" s="51" t="s">
        <v>59</v>
      </c>
    </row>
    <row r="722" spans="1:7" x14ac:dyDescent="0.25">
      <c r="A722" s="53" t="s">
        <v>777</v>
      </c>
      <c r="B722" s="63">
        <v>84705000</v>
      </c>
      <c r="C722" s="49" t="str">
        <f t="shared" si="22"/>
        <v>8470.50</v>
      </c>
      <c r="D722" s="49" t="str">
        <f t="shared" si="23"/>
        <v>847050</v>
      </c>
      <c r="E722" s="53" t="s">
        <v>777</v>
      </c>
      <c r="F722" s="50" t="s">
        <v>58</v>
      </c>
      <c r="G722" s="51" t="s">
        <v>59</v>
      </c>
    </row>
    <row r="723" spans="1:7" x14ac:dyDescent="0.25">
      <c r="A723" s="53" t="s">
        <v>778</v>
      </c>
      <c r="B723" s="63">
        <v>84709000</v>
      </c>
      <c r="C723" s="49" t="str">
        <f t="shared" si="22"/>
        <v>8470.90</v>
      </c>
      <c r="D723" s="49" t="str">
        <f t="shared" si="23"/>
        <v>847090</v>
      </c>
      <c r="E723" s="53" t="s">
        <v>778</v>
      </c>
      <c r="F723" s="50" t="s">
        <v>58</v>
      </c>
      <c r="G723" s="51" t="s">
        <v>59</v>
      </c>
    </row>
    <row r="724" spans="1:7" x14ac:dyDescent="0.25">
      <c r="A724" s="48" t="s">
        <v>779</v>
      </c>
      <c r="B724" s="49">
        <v>84713000</v>
      </c>
      <c r="C724" s="49" t="str">
        <f t="shared" si="22"/>
        <v>8471.30</v>
      </c>
      <c r="D724" s="49" t="str">
        <f t="shared" si="23"/>
        <v>847130</v>
      </c>
      <c r="E724" s="48" t="s">
        <v>779</v>
      </c>
      <c r="F724" s="50" t="s">
        <v>58</v>
      </c>
      <c r="G724" s="51" t="s">
        <v>59</v>
      </c>
    </row>
    <row r="725" spans="1:7" x14ac:dyDescent="0.25">
      <c r="A725" s="48" t="s">
        <v>780</v>
      </c>
      <c r="B725" s="49">
        <v>84714100</v>
      </c>
      <c r="C725" s="49" t="str">
        <f t="shared" si="22"/>
        <v>8471.41</v>
      </c>
      <c r="D725" s="49" t="str">
        <f t="shared" si="23"/>
        <v>847141</v>
      </c>
      <c r="E725" s="48" t="s">
        <v>780</v>
      </c>
      <c r="F725" s="50" t="s">
        <v>58</v>
      </c>
      <c r="G725" s="51" t="s">
        <v>59</v>
      </c>
    </row>
    <row r="726" spans="1:7" x14ac:dyDescent="0.25">
      <c r="A726" s="53" t="s">
        <v>781</v>
      </c>
      <c r="B726" s="63">
        <v>84768910</v>
      </c>
      <c r="C726" s="49" t="str">
        <f t="shared" si="22"/>
        <v>8476.89</v>
      </c>
      <c r="D726" s="49" t="str">
        <f t="shared" si="23"/>
        <v>847689</v>
      </c>
      <c r="E726" s="53" t="s">
        <v>781</v>
      </c>
      <c r="F726" s="50" t="s">
        <v>58</v>
      </c>
      <c r="G726" s="51" t="s">
        <v>59</v>
      </c>
    </row>
    <row r="727" spans="1:7" x14ac:dyDescent="0.25">
      <c r="A727" s="53" t="s">
        <v>782</v>
      </c>
      <c r="B727" s="63">
        <v>84768990</v>
      </c>
      <c r="C727" s="49" t="str">
        <f t="shared" si="22"/>
        <v>8476.89</v>
      </c>
      <c r="D727" s="49" t="str">
        <f t="shared" si="23"/>
        <v>847689</v>
      </c>
      <c r="E727" s="53" t="s">
        <v>782</v>
      </c>
      <c r="F727" s="50" t="s">
        <v>58</v>
      </c>
      <c r="G727" s="51" t="s">
        <v>59</v>
      </c>
    </row>
    <row r="728" spans="1:7" x14ac:dyDescent="0.25">
      <c r="A728" s="53" t="s">
        <v>783</v>
      </c>
      <c r="B728" s="63">
        <v>84771000</v>
      </c>
      <c r="C728" s="49" t="str">
        <f t="shared" si="22"/>
        <v>8477.10</v>
      </c>
      <c r="D728" s="49" t="str">
        <f t="shared" si="23"/>
        <v>847710</v>
      </c>
      <c r="E728" s="53" t="s">
        <v>783</v>
      </c>
      <c r="F728" s="50" t="s">
        <v>58</v>
      </c>
      <c r="G728" s="51" t="s">
        <v>59</v>
      </c>
    </row>
    <row r="729" spans="1:7" x14ac:dyDescent="0.25">
      <c r="A729" s="53" t="s">
        <v>784</v>
      </c>
      <c r="B729" s="63">
        <v>84772000</v>
      </c>
      <c r="C729" s="49" t="str">
        <f t="shared" si="22"/>
        <v>8477.20</v>
      </c>
      <c r="D729" s="49" t="str">
        <f t="shared" si="23"/>
        <v>847720</v>
      </c>
      <c r="E729" s="53" t="s">
        <v>784</v>
      </c>
      <c r="F729" s="50" t="s">
        <v>58</v>
      </c>
      <c r="G729" s="51" t="s">
        <v>59</v>
      </c>
    </row>
    <row r="730" spans="1:7" x14ac:dyDescent="0.25">
      <c r="A730" s="53" t="s">
        <v>785</v>
      </c>
      <c r="B730" s="63">
        <v>84773000</v>
      </c>
      <c r="C730" s="49" t="str">
        <f t="shared" si="22"/>
        <v>8477.30</v>
      </c>
      <c r="D730" s="49" t="str">
        <f t="shared" si="23"/>
        <v>847730</v>
      </c>
      <c r="E730" s="53" t="s">
        <v>785</v>
      </c>
      <c r="F730" s="50" t="s">
        <v>58</v>
      </c>
      <c r="G730" s="51" t="s">
        <v>59</v>
      </c>
    </row>
    <row r="731" spans="1:7" x14ac:dyDescent="0.25">
      <c r="A731" s="53" t="s">
        <v>786</v>
      </c>
      <c r="B731" s="63">
        <v>84774000</v>
      </c>
      <c r="C731" s="49" t="str">
        <f t="shared" si="22"/>
        <v>8477.40</v>
      </c>
      <c r="D731" s="49" t="str">
        <f t="shared" si="23"/>
        <v>847740</v>
      </c>
      <c r="E731" s="53" t="s">
        <v>786</v>
      </c>
      <c r="F731" s="50" t="s">
        <v>58</v>
      </c>
      <c r="G731" s="51" t="s">
        <v>59</v>
      </c>
    </row>
    <row r="732" spans="1:7" x14ac:dyDescent="0.25">
      <c r="A732" s="48" t="s">
        <v>787</v>
      </c>
      <c r="B732" s="49">
        <v>84775100</v>
      </c>
      <c r="C732" s="49" t="str">
        <f t="shared" si="22"/>
        <v>8477.51</v>
      </c>
      <c r="D732" s="49" t="str">
        <f t="shared" si="23"/>
        <v>847751</v>
      </c>
      <c r="E732" s="48" t="s">
        <v>787</v>
      </c>
      <c r="F732" s="50" t="s">
        <v>58</v>
      </c>
      <c r="G732" s="51" t="s">
        <v>59</v>
      </c>
    </row>
    <row r="733" spans="1:7" x14ac:dyDescent="0.25">
      <c r="A733" s="53" t="s">
        <v>788</v>
      </c>
      <c r="B733" s="63">
        <v>84775910</v>
      </c>
      <c r="C733" s="49" t="str">
        <f t="shared" si="22"/>
        <v>8477.59</v>
      </c>
      <c r="D733" s="49" t="str">
        <f t="shared" si="23"/>
        <v>847759</v>
      </c>
      <c r="E733" s="53" t="s">
        <v>788</v>
      </c>
      <c r="F733" s="50" t="s">
        <v>58</v>
      </c>
      <c r="G733" s="51" t="s">
        <v>59</v>
      </c>
    </row>
    <row r="734" spans="1:7" x14ac:dyDescent="0.25">
      <c r="A734" s="53" t="s">
        <v>789</v>
      </c>
      <c r="B734" s="63">
        <v>84775980</v>
      </c>
      <c r="C734" s="49" t="str">
        <f t="shared" si="22"/>
        <v>8477.59</v>
      </c>
      <c r="D734" s="49" t="str">
        <f t="shared" si="23"/>
        <v>847759</v>
      </c>
      <c r="E734" s="53" t="s">
        <v>789</v>
      </c>
      <c r="F734" s="50" t="s">
        <v>58</v>
      </c>
      <c r="G734" s="51" t="s">
        <v>59</v>
      </c>
    </row>
    <row r="735" spans="1:7" x14ac:dyDescent="0.25">
      <c r="A735" s="53" t="s">
        <v>790</v>
      </c>
      <c r="B735" s="63">
        <v>84778011</v>
      </c>
      <c r="C735" s="49" t="str">
        <f t="shared" si="22"/>
        <v>8477.80</v>
      </c>
      <c r="D735" s="49" t="str">
        <f t="shared" si="23"/>
        <v>847780</v>
      </c>
      <c r="E735" s="53" t="s">
        <v>790</v>
      </c>
      <c r="F735" s="50" t="s">
        <v>58</v>
      </c>
      <c r="G735" s="51" t="s">
        <v>59</v>
      </c>
    </row>
    <row r="736" spans="1:7" x14ac:dyDescent="0.25">
      <c r="A736" s="53" t="s">
        <v>791</v>
      </c>
      <c r="B736" s="63">
        <v>84778019</v>
      </c>
      <c r="C736" s="49" t="str">
        <f t="shared" si="22"/>
        <v>8477.80</v>
      </c>
      <c r="D736" s="49" t="str">
        <f t="shared" si="23"/>
        <v>847780</v>
      </c>
      <c r="E736" s="53" t="s">
        <v>791</v>
      </c>
      <c r="F736" s="50" t="s">
        <v>58</v>
      </c>
      <c r="G736" s="51" t="s">
        <v>59</v>
      </c>
    </row>
    <row r="737" spans="1:7" x14ac:dyDescent="0.25">
      <c r="A737" s="53" t="s">
        <v>792</v>
      </c>
      <c r="B737" s="63">
        <v>84778091</v>
      </c>
      <c r="C737" s="49" t="str">
        <f t="shared" si="22"/>
        <v>8477.80</v>
      </c>
      <c r="D737" s="49" t="str">
        <f t="shared" si="23"/>
        <v>847780</v>
      </c>
      <c r="E737" s="53" t="s">
        <v>792</v>
      </c>
      <c r="F737" s="50" t="s">
        <v>58</v>
      </c>
      <c r="G737" s="51" t="s">
        <v>59</v>
      </c>
    </row>
    <row r="738" spans="1:7" x14ac:dyDescent="0.25">
      <c r="A738" s="53" t="s">
        <v>793</v>
      </c>
      <c r="B738" s="63">
        <v>84778093</v>
      </c>
      <c r="C738" s="49" t="str">
        <f t="shared" si="22"/>
        <v>8477.80</v>
      </c>
      <c r="D738" s="49" t="str">
        <f t="shared" si="23"/>
        <v>847780</v>
      </c>
      <c r="E738" s="53" t="s">
        <v>793</v>
      </c>
      <c r="F738" s="50" t="s">
        <v>58</v>
      </c>
      <c r="G738" s="51" t="s">
        <v>59</v>
      </c>
    </row>
    <row r="739" spans="1:7" x14ac:dyDescent="0.25">
      <c r="A739" s="53" t="s">
        <v>794</v>
      </c>
      <c r="B739" s="63">
        <v>84778095</v>
      </c>
      <c r="C739" s="49" t="str">
        <f t="shared" si="22"/>
        <v>8477.80</v>
      </c>
      <c r="D739" s="49" t="str">
        <f t="shared" si="23"/>
        <v>847780</v>
      </c>
      <c r="E739" s="53" t="s">
        <v>794</v>
      </c>
      <c r="F739" s="50" t="s">
        <v>58</v>
      </c>
      <c r="G739" s="51" t="s">
        <v>59</v>
      </c>
    </row>
    <row r="740" spans="1:7" x14ac:dyDescent="0.25">
      <c r="A740" s="53" t="s">
        <v>795</v>
      </c>
      <c r="B740" s="63">
        <v>84778099</v>
      </c>
      <c r="C740" s="49" t="str">
        <f t="shared" si="22"/>
        <v>8477.80</v>
      </c>
      <c r="D740" s="49" t="str">
        <f t="shared" si="23"/>
        <v>847780</v>
      </c>
      <c r="E740" s="53" t="s">
        <v>795</v>
      </c>
      <c r="F740" s="50" t="s">
        <v>58</v>
      </c>
      <c r="G740" s="51" t="s">
        <v>59</v>
      </c>
    </row>
    <row r="741" spans="1:7" x14ac:dyDescent="0.25">
      <c r="A741" s="53" t="s">
        <v>796</v>
      </c>
      <c r="B741" s="63">
        <v>84781000</v>
      </c>
      <c r="C741" s="49" t="str">
        <f t="shared" si="22"/>
        <v>8478.10</v>
      </c>
      <c r="D741" s="49" t="str">
        <f t="shared" si="23"/>
        <v>847810</v>
      </c>
      <c r="E741" s="53" t="s">
        <v>796</v>
      </c>
      <c r="F741" s="50" t="s">
        <v>58</v>
      </c>
      <c r="G741" s="51" t="s">
        <v>59</v>
      </c>
    </row>
    <row r="742" spans="1:7" x14ac:dyDescent="0.25">
      <c r="A742" s="53" t="s">
        <v>797</v>
      </c>
      <c r="B742" s="63">
        <v>84791000</v>
      </c>
      <c r="C742" s="49" t="str">
        <f t="shared" si="22"/>
        <v>8479.10</v>
      </c>
      <c r="D742" s="49" t="str">
        <f t="shared" si="23"/>
        <v>847910</v>
      </c>
      <c r="E742" s="53" t="s">
        <v>797</v>
      </c>
      <c r="F742" s="50" t="s">
        <v>58</v>
      </c>
      <c r="G742" s="51" t="s">
        <v>59</v>
      </c>
    </row>
    <row r="743" spans="1:7" x14ac:dyDescent="0.25">
      <c r="A743" s="48" t="s">
        <v>798</v>
      </c>
      <c r="B743" s="49">
        <v>84792000</v>
      </c>
      <c r="C743" s="49" t="str">
        <f t="shared" si="22"/>
        <v>8479.20</v>
      </c>
      <c r="D743" s="49" t="str">
        <f t="shared" si="23"/>
        <v>847920</v>
      </c>
      <c r="E743" s="48" t="s">
        <v>798</v>
      </c>
      <c r="F743" s="50" t="s">
        <v>58</v>
      </c>
      <c r="G743" s="51" t="s">
        <v>59</v>
      </c>
    </row>
    <row r="744" spans="1:7" x14ac:dyDescent="0.25">
      <c r="A744" s="53" t="s">
        <v>799</v>
      </c>
      <c r="B744" s="63">
        <v>84793010</v>
      </c>
      <c r="C744" s="49" t="str">
        <f t="shared" si="22"/>
        <v>8479.30</v>
      </c>
      <c r="D744" s="49" t="str">
        <f t="shared" si="23"/>
        <v>847930</v>
      </c>
      <c r="E744" s="53" t="s">
        <v>799</v>
      </c>
      <c r="F744" s="50" t="s">
        <v>58</v>
      </c>
      <c r="G744" s="51" t="s">
        <v>59</v>
      </c>
    </row>
    <row r="745" spans="1:7" x14ac:dyDescent="0.25">
      <c r="A745" s="53" t="s">
        <v>800</v>
      </c>
      <c r="B745" s="63">
        <v>84793090</v>
      </c>
      <c r="C745" s="49" t="str">
        <f t="shared" si="22"/>
        <v>8479.30</v>
      </c>
      <c r="D745" s="49" t="str">
        <f t="shared" si="23"/>
        <v>847930</v>
      </c>
      <c r="E745" s="53" t="s">
        <v>800</v>
      </c>
      <c r="F745" s="50" t="s">
        <v>58</v>
      </c>
      <c r="G745" s="51" t="s">
        <v>59</v>
      </c>
    </row>
    <row r="746" spans="1:7" x14ac:dyDescent="0.25">
      <c r="A746" s="53" t="s">
        <v>801</v>
      </c>
      <c r="B746" s="63">
        <v>84794000</v>
      </c>
      <c r="C746" s="49" t="str">
        <f t="shared" si="22"/>
        <v>8479.40</v>
      </c>
      <c r="D746" s="49" t="str">
        <f t="shared" si="23"/>
        <v>847940</v>
      </c>
      <c r="E746" s="53" t="s">
        <v>801</v>
      </c>
      <c r="F746" s="50" t="s">
        <v>58</v>
      </c>
      <c r="G746" s="51" t="s">
        <v>59</v>
      </c>
    </row>
    <row r="747" spans="1:7" x14ac:dyDescent="0.25">
      <c r="A747" s="53" t="s">
        <v>802</v>
      </c>
      <c r="B747" s="63">
        <v>84795000</v>
      </c>
      <c r="C747" s="49" t="str">
        <f t="shared" si="22"/>
        <v>8479.50</v>
      </c>
      <c r="D747" s="49" t="str">
        <f t="shared" si="23"/>
        <v>847950</v>
      </c>
      <c r="E747" s="53" t="s">
        <v>802</v>
      </c>
      <c r="F747" s="50" t="s">
        <v>58</v>
      </c>
      <c r="G747" s="51" t="s">
        <v>59</v>
      </c>
    </row>
    <row r="748" spans="1:7" x14ac:dyDescent="0.25">
      <c r="A748" s="53" t="s">
        <v>803</v>
      </c>
      <c r="B748" s="63">
        <v>84796000</v>
      </c>
      <c r="C748" s="49" t="str">
        <f t="shared" si="22"/>
        <v>8479.60</v>
      </c>
      <c r="D748" s="49" t="str">
        <f t="shared" si="23"/>
        <v>847960</v>
      </c>
      <c r="E748" s="53" t="s">
        <v>803</v>
      </c>
      <c r="F748" s="50" t="s">
        <v>58</v>
      </c>
      <c r="G748" s="51" t="s">
        <v>59</v>
      </c>
    </row>
    <row r="749" spans="1:7" x14ac:dyDescent="0.25">
      <c r="A749" s="53" t="s">
        <v>804</v>
      </c>
      <c r="B749" s="63">
        <v>84798100</v>
      </c>
      <c r="C749" s="49" t="str">
        <f t="shared" si="22"/>
        <v>8479.81</v>
      </c>
      <c r="D749" s="49" t="str">
        <f t="shared" si="23"/>
        <v>847981</v>
      </c>
      <c r="E749" s="53" t="s">
        <v>804</v>
      </c>
      <c r="F749" s="50" t="s">
        <v>58</v>
      </c>
      <c r="G749" s="51" t="s">
        <v>59</v>
      </c>
    </row>
    <row r="750" spans="1:7" x14ac:dyDescent="0.25">
      <c r="A750" s="53" t="s">
        <v>805</v>
      </c>
      <c r="B750" s="63">
        <v>84798300</v>
      </c>
      <c r="C750" s="49" t="str">
        <f t="shared" si="22"/>
        <v>8479.83</v>
      </c>
      <c r="D750" s="49" t="str">
        <f t="shared" si="23"/>
        <v>847983</v>
      </c>
      <c r="E750" s="53" t="s">
        <v>805</v>
      </c>
      <c r="F750" s="50" t="s">
        <v>58</v>
      </c>
      <c r="G750" s="51" t="s">
        <v>59</v>
      </c>
    </row>
    <row r="751" spans="1:7" x14ac:dyDescent="0.25">
      <c r="A751" s="48" t="s">
        <v>806</v>
      </c>
      <c r="B751" s="49">
        <v>84798200</v>
      </c>
      <c r="C751" s="49" t="str">
        <f t="shared" si="22"/>
        <v>8479.82</v>
      </c>
      <c r="D751" s="49" t="str">
        <f t="shared" si="23"/>
        <v>847982</v>
      </c>
      <c r="E751" s="48" t="s">
        <v>806</v>
      </c>
      <c r="F751" s="50" t="s">
        <v>58</v>
      </c>
      <c r="G751" s="51" t="s">
        <v>59</v>
      </c>
    </row>
    <row r="752" spans="1:7" x14ac:dyDescent="0.25">
      <c r="A752" s="53" t="s">
        <v>807</v>
      </c>
      <c r="B752" s="63">
        <v>84798930</v>
      </c>
      <c r="C752" s="49" t="str">
        <f t="shared" si="22"/>
        <v>8479.89</v>
      </c>
      <c r="D752" s="49" t="str">
        <f t="shared" si="23"/>
        <v>847989</v>
      </c>
      <c r="E752" s="53" t="s">
        <v>807</v>
      </c>
      <c r="F752" s="50" t="s">
        <v>58</v>
      </c>
      <c r="G752" s="51" t="s">
        <v>59</v>
      </c>
    </row>
    <row r="753" spans="1:7" x14ac:dyDescent="0.25">
      <c r="A753" s="53" t="s">
        <v>808</v>
      </c>
      <c r="B753" s="63">
        <v>84798960</v>
      </c>
      <c r="C753" s="49" t="str">
        <f t="shared" si="22"/>
        <v>8479.89</v>
      </c>
      <c r="D753" s="49" t="str">
        <f t="shared" si="23"/>
        <v>847989</v>
      </c>
      <c r="E753" s="53" t="s">
        <v>808</v>
      </c>
      <c r="F753" s="50" t="s">
        <v>58</v>
      </c>
      <c r="G753" s="51" t="s">
        <v>59</v>
      </c>
    </row>
    <row r="754" spans="1:7" x14ac:dyDescent="0.25">
      <c r="A754" s="48" t="s">
        <v>809</v>
      </c>
      <c r="B754" s="49">
        <v>84798970</v>
      </c>
      <c r="C754" s="49" t="str">
        <f t="shared" si="22"/>
        <v>8479.89</v>
      </c>
      <c r="D754" s="49" t="str">
        <f t="shared" si="23"/>
        <v>847989</v>
      </c>
      <c r="E754" s="48" t="s">
        <v>809</v>
      </c>
      <c r="F754" s="50" t="s">
        <v>58</v>
      </c>
      <c r="G754" s="51" t="s">
        <v>59</v>
      </c>
    </row>
    <row r="755" spans="1:7" x14ac:dyDescent="0.25">
      <c r="A755" s="53" t="s">
        <v>810</v>
      </c>
      <c r="B755" s="63">
        <v>84798997</v>
      </c>
      <c r="C755" s="49" t="str">
        <f t="shared" si="22"/>
        <v>8479.89</v>
      </c>
      <c r="D755" s="49" t="str">
        <f t="shared" si="23"/>
        <v>847989</v>
      </c>
      <c r="E755" s="53" t="s">
        <v>810</v>
      </c>
      <c r="F755" s="50" t="s">
        <v>58</v>
      </c>
      <c r="G755" s="51" t="s">
        <v>59</v>
      </c>
    </row>
    <row r="756" spans="1:7" x14ac:dyDescent="0.25">
      <c r="A756" s="53" t="s">
        <v>811</v>
      </c>
      <c r="B756" s="63">
        <v>84851000</v>
      </c>
      <c r="C756" s="49" t="str">
        <f t="shared" si="22"/>
        <v>8485.10</v>
      </c>
      <c r="D756" s="49" t="str">
        <f t="shared" si="23"/>
        <v>848510</v>
      </c>
      <c r="E756" s="53" t="s">
        <v>811</v>
      </c>
      <c r="F756" s="50" t="s">
        <v>58</v>
      </c>
      <c r="G756" s="51" t="s">
        <v>59</v>
      </c>
    </row>
    <row r="757" spans="1:7" x14ac:dyDescent="0.25">
      <c r="A757" s="53" t="s">
        <v>812</v>
      </c>
      <c r="B757" s="63">
        <v>84852000</v>
      </c>
      <c r="C757" s="49" t="str">
        <f t="shared" si="22"/>
        <v>8485.20</v>
      </c>
      <c r="D757" s="49" t="str">
        <f t="shared" si="23"/>
        <v>848520</v>
      </c>
      <c r="E757" s="53" t="s">
        <v>812</v>
      </c>
      <c r="F757" s="50" t="s">
        <v>58</v>
      </c>
      <c r="G757" s="51" t="s">
        <v>59</v>
      </c>
    </row>
    <row r="758" spans="1:7" x14ac:dyDescent="0.25">
      <c r="A758" s="53" t="s">
        <v>813</v>
      </c>
      <c r="B758" s="63">
        <v>84853010</v>
      </c>
      <c r="C758" s="49" t="str">
        <f t="shared" si="22"/>
        <v>8485.30</v>
      </c>
      <c r="D758" s="49" t="str">
        <f t="shared" si="23"/>
        <v>848530</v>
      </c>
      <c r="E758" s="53" t="s">
        <v>813</v>
      </c>
      <c r="F758" s="50" t="s">
        <v>58</v>
      </c>
      <c r="G758" s="51" t="s">
        <v>59</v>
      </c>
    </row>
    <row r="759" spans="1:7" x14ac:dyDescent="0.25">
      <c r="A759" s="53" t="s">
        <v>814</v>
      </c>
      <c r="B759" s="63">
        <v>84853090</v>
      </c>
      <c r="C759" s="49" t="str">
        <f t="shared" si="22"/>
        <v>8485.30</v>
      </c>
      <c r="D759" s="49" t="str">
        <f t="shared" si="23"/>
        <v>848530</v>
      </c>
      <c r="E759" s="53" t="s">
        <v>814</v>
      </c>
      <c r="F759" s="50" t="s">
        <v>58</v>
      </c>
      <c r="G759" s="51" t="s">
        <v>59</v>
      </c>
    </row>
    <row r="760" spans="1:7" x14ac:dyDescent="0.25">
      <c r="A760" s="53" t="s">
        <v>815</v>
      </c>
      <c r="B760" s="63">
        <v>84858000</v>
      </c>
      <c r="C760" s="49" t="str">
        <f t="shared" si="22"/>
        <v>8485.80</v>
      </c>
      <c r="D760" s="49" t="str">
        <f t="shared" si="23"/>
        <v>848580</v>
      </c>
      <c r="E760" s="53" t="s">
        <v>815</v>
      </c>
      <c r="F760" s="50" t="s">
        <v>58</v>
      </c>
      <c r="G760" s="51" t="s">
        <v>59</v>
      </c>
    </row>
    <row r="761" spans="1:7" x14ac:dyDescent="0.25">
      <c r="A761" s="48" t="s">
        <v>816</v>
      </c>
      <c r="B761" s="49">
        <v>8485800010</v>
      </c>
      <c r="C761" s="49" t="str">
        <f t="shared" si="22"/>
        <v>8485.80</v>
      </c>
      <c r="D761" s="49" t="str">
        <f t="shared" si="23"/>
        <v>848580</v>
      </c>
      <c r="E761" s="48" t="s">
        <v>816</v>
      </c>
      <c r="F761" s="50" t="s">
        <v>58</v>
      </c>
      <c r="G761" s="51" t="s">
        <v>59</v>
      </c>
    </row>
    <row r="762" spans="1:7" x14ac:dyDescent="0.25">
      <c r="A762" s="53" t="s">
        <v>817</v>
      </c>
      <c r="B762" s="63">
        <v>8485800090</v>
      </c>
      <c r="C762" s="49" t="str">
        <f t="shared" si="22"/>
        <v>8485.80</v>
      </c>
      <c r="D762" s="49" t="str">
        <f t="shared" si="23"/>
        <v>848580</v>
      </c>
      <c r="E762" s="53" t="s">
        <v>817</v>
      </c>
      <c r="F762" s="50" t="s">
        <v>58</v>
      </c>
      <c r="G762" s="51" t="s">
        <v>59</v>
      </c>
    </row>
    <row r="763" spans="1:7" x14ac:dyDescent="0.25">
      <c r="A763" s="48" t="s">
        <v>818</v>
      </c>
      <c r="B763" s="49">
        <v>84861000</v>
      </c>
      <c r="C763" s="49" t="str">
        <f t="shared" si="22"/>
        <v>8486.10</v>
      </c>
      <c r="D763" s="49" t="str">
        <f t="shared" si="23"/>
        <v>848610</v>
      </c>
      <c r="E763" s="48" t="s">
        <v>818</v>
      </c>
      <c r="F763" s="50" t="s">
        <v>58</v>
      </c>
      <c r="G763" s="51" t="s">
        <v>59</v>
      </c>
    </row>
    <row r="764" spans="1:7" x14ac:dyDescent="0.25">
      <c r="A764" s="48" t="s">
        <v>819</v>
      </c>
      <c r="B764" s="49">
        <v>84862000</v>
      </c>
      <c r="C764" s="49" t="str">
        <f t="shared" si="22"/>
        <v>8486.20</v>
      </c>
      <c r="D764" s="49" t="str">
        <f t="shared" si="23"/>
        <v>848620</v>
      </c>
      <c r="E764" s="48" t="s">
        <v>819</v>
      </c>
      <c r="F764" s="50" t="s">
        <v>58</v>
      </c>
      <c r="G764" s="51" t="s">
        <v>59</v>
      </c>
    </row>
    <row r="765" spans="1:7" x14ac:dyDescent="0.25">
      <c r="A765" s="48" t="s">
        <v>820</v>
      </c>
      <c r="B765" s="49">
        <v>84863000</v>
      </c>
      <c r="C765" s="49" t="str">
        <f t="shared" si="22"/>
        <v>8486.30</v>
      </c>
      <c r="D765" s="49" t="str">
        <f t="shared" si="23"/>
        <v>848630</v>
      </c>
      <c r="E765" s="48" t="s">
        <v>820</v>
      </c>
      <c r="F765" s="50" t="s">
        <v>58</v>
      </c>
      <c r="G765" s="51" t="s">
        <v>59</v>
      </c>
    </row>
    <row r="766" spans="1:7" x14ac:dyDescent="0.25">
      <c r="A766" s="53" t="s">
        <v>821</v>
      </c>
      <c r="B766" s="63">
        <v>84864000</v>
      </c>
      <c r="C766" s="49" t="str">
        <f t="shared" si="22"/>
        <v>8486.40</v>
      </c>
      <c r="D766" s="49" t="str">
        <f t="shared" si="23"/>
        <v>848640</v>
      </c>
      <c r="E766" s="53" t="s">
        <v>821</v>
      </c>
      <c r="F766" s="50" t="s">
        <v>58</v>
      </c>
      <c r="G766" s="51" t="s">
        <v>59</v>
      </c>
    </row>
    <row r="767" spans="1:7" x14ac:dyDescent="0.25">
      <c r="A767" s="53" t="s">
        <v>822</v>
      </c>
      <c r="B767" s="63">
        <v>85011010</v>
      </c>
      <c r="C767" s="49" t="str">
        <f t="shared" si="22"/>
        <v>8501.10</v>
      </c>
      <c r="D767" s="49" t="str">
        <f t="shared" si="23"/>
        <v>850110</v>
      </c>
      <c r="E767" s="53" t="s">
        <v>822</v>
      </c>
      <c r="F767" s="50" t="s">
        <v>58</v>
      </c>
      <c r="G767" s="51" t="s">
        <v>59</v>
      </c>
    </row>
    <row r="768" spans="1:7" x14ac:dyDescent="0.25">
      <c r="A768" s="53" t="s">
        <v>823</v>
      </c>
      <c r="B768" s="63">
        <v>85011091</v>
      </c>
      <c r="C768" s="49" t="str">
        <f t="shared" si="22"/>
        <v>8501.10</v>
      </c>
      <c r="D768" s="49" t="str">
        <f t="shared" si="23"/>
        <v>850110</v>
      </c>
      <c r="E768" s="53" t="s">
        <v>823</v>
      </c>
      <c r="F768" s="50" t="s">
        <v>58</v>
      </c>
      <c r="G768" s="51" t="s">
        <v>59</v>
      </c>
    </row>
    <row r="769" spans="1:7" x14ac:dyDescent="0.25">
      <c r="A769" s="53" t="s">
        <v>824</v>
      </c>
      <c r="B769" s="63">
        <v>85011093</v>
      </c>
      <c r="C769" s="49" t="str">
        <f t="shared" si="22"/>
        <v>8501.10</v>
      </c>
      <c r="D769" s="49" t="str">
        <f t="shared" si="23"/>
        <v>850110</v>
      </c>
      <c r="E769" s="53" t="s">
        <v>824</v>
      </c>
      <c r="F769" s="50" t="s">
        <v>58</v>
      </c>
      <c r="G769" s="51" t="s">
        <v>59</v>
      </c>
    </row>
    <row r="770" spans="1:7" x14ac:dyDescent="0.25">
      <c r="A770" s="53" t="s">
        <v>825</v>
      </c>
      <c r="B770" s="63">
        <v>85011099</v>
      </c>
      <c r="C770" s="49" t="str">
        <f t="shared" si="22"/>
        <v>8501.10</v>
      </c>
      <c r="D770" s="49" t="str">
        <f t="shared" si="23"/>
        <v>850110</v>
      </c>
      <c r="E770" s="53" t="s">
        <v>825</v>
      </c>
      <c r="F770" s="50" t="s">
        <v>58</v>
      </c>
      <c r="G770" s="51" t="s">
        <v>59</v>
      </c>
    </row>
    <row r="771" spans="1:7" x14ac:dyDescent="0.25">
      <c r="A771" s="53" t="s">
        <v>826</v>
      </c>
      <c r="B771" s="63">
        <v>85012000</v>
      </c>
      <c r="C771" s="49" t="str">
        <f t="shared" ref="C771:C834" si="24">MID(A771,1,7)</f>
        <v>8501.20</v>
      </c>
      <c r="D771" s="49" t="str">
        <f t="shared" ref="D771:D834" si="25">MID(B771,1,6)</f>
        <v>850120</v>
      </c>
      <c r="E771" s="53" t="s">
        <v>826</v>
      </c>
      <c r="F771" s="50" t="s">
        <v>58</v>
      </c>
      <c r="G771" s="51" t="s">
        <v>59</v>
      </c>
    </row>
    <row r="772" spans="1:7" x14ac:dyDescent="0.25">
      <c r="A772" s="53" t="s">
        <v>827</v>
      </c>
      <c r="B772" s="63">
        <v>85013100</v>
      </c>
      <c r="C772" s="49" t="str">
        <f t="shared" si="24"/>
        <v>8501.31</v>
      </c>
      <c r="D772" s="49" t="str">
        <f t="shared" si="25"/>
        <v>850131</v>
      </c>
      <c r="E772" s="53" t="s">
        <v>827</v>
      </c>
      <c r="F772" s="50" t="s">
        <v>58</v>
      </c>
      <c r="G772" s="51" t="s">
        <v>59</v>
      </c>
    </row>
    <row r="773" spans="1:7" x14ac:dyDescent="0.25">
      <c r="A773" s="53" t="s">
        <v>828</v>
      </c>
      <c r="B773" s="63">
        <v>85013200</v>
      </c>
      <c r="C773" s="49" t="str">
        <f t="shared" si="24"/>
        <v>8501.32</v>
      </c>
      <c r="D773" s="49" t="str">
        <f t="shared" si="25"/>
        <v>850132</v>
      </c>
      <c r="E773" s="53" t="s">
        <v>828</v>
      </c>
      <c r="F773" s="50" t="s">
        <v>58</v>
      </c>
      <c r="G773" s="51" t="s">
        <v>59</v>
      </c>
    </row>
    <row r="774" spans="1:7" x14ac:dyDescent="0.25">
      <c r="A774" s="53" t="s">
        <v>829</v>
      </c>
      <c r="B774" s="63">
        <v>85013300</v>
      </c>
      <c r="C774" s="49" t="str">
        <f t="shared" si="24"/>
        <v>8501.33</v>
      </c>
      <c r="D774" s="49" t="str">
        <f t="shared" si="25"/>
        <v>850133</v>
      </c>
      <c r="E774" s="53" t="s">
        <v>829</v>
      </c>
      <c r="F774" s="50" t="s">
        <v>58</v>
      </c>
      <c r="G774" s="51" t="s">
        <v>59</v>
      </c>
    </row>
    <row r="775" spans="1:7" x14ac:dyDescent="0.25">
      <c r="A775" s="53" t="s">
        <v>830</v>
      </c>
      <c r="B775" s="63">
        <v>85013400</v>
      </c>
      <c r="C775" s="49" t="str">
        <f t="shared" si="24"/>
        <v>8501.34</v>
      </c>
      <c r="D775" s="49" t="str">
        <f t="shared" si="25"/>
        <v>850134</v>
      </c>
      <c r="E775" s="53" t="s">
        <v>830</v>
      </c>
      <c r="F775" s="50" t="s">
        <v>58</v>
      </c>
      <c r="G775" s="51" t="s">
        <v>59</v>
      </c>
    </row>
    <row r="776" spans="1:7" x14ac:dyDescent="0.25">
      <c r="A776" s="53" t="s">
        <v>831</v>
      </c>
      <c r="B776" s="63">
        <v>85014020</v>
      </c>
      <c r="C776" s="49" t="str">
        <f t="shared" si="24"/>
        <v>8501.40</v>
      </c>
      <c r="D776" s="49" t="str">
        <f t="shared" si="25"/>
        <v>850140</v>
      </c>
      <c r="E776" s="53" t="s">
        <v>831</v>
      </c>
      <c r="F776" s="50" t="s">
        <v>58</v>
      </c>
      <c r="G776" s="51" t="s">
        <v>59</v>
      </c>
    </row>
    <row r="777" spans="1:7" x14ac:dyDescent="0.25">
      <c r="A777" s="53" t="s">
        <v>832</v>
      </c>
      <c r="B777" s="63">
        <v>85014080</v>
      </c>
      <c r="C777" s="49" t="str">
        <f t="shared" si="24"/>
        <v>8501.40</v>
      </c>
      <c r="D777" s="49" t="str">
        <f t="shared" si="25"/>
        <v>850140</v>
      </c>
      <c r="E777" s="53" t="s">
        <v>832</v>
      </c>
      <c r="F777" s="50" t="s">
        <v>58</v>
      </c>
      <c r="G777" s="51" t="s">
        <v>59</v>
      </c>
    </row>
    <row r="778" spans="1:7" x14ac:dyDescent="0.25">
      <c r="A778" s="53" t="s">
        <v>833</v>
      </c>
      <c r="B778" s="63">
        <v>85015100</v>
      </c>
      <c r="C778" s="49" t="str">
        <f t="shared" si="24"/>
        <v>8501.51</v>
      </c>
      <c r="D778" s="49" t="str">
        <f t="shared" si="25"/>
        <v>850151</v>
      </c>
      <c r="E778" s="53" t="s">
        <v>833</v>
      </c>
      <c r="F778" s="50" t="s">
        <v>58</v>
      </c>
      <c r="G778" s="51" t="s">
        <v>59</v>
      </c>
    </row>
    <row r="779" spans="1:7" x14ac:dyDescent="0.25">
      <c r="A779" s="53" t="s">
        <v>834</v>
      </c>
      <c r="B779" s="63">
        <v>85015220</v>
      </c>
      <c r="C779" s="49" t="str">
        <f t="shared" si="24"/>
        <v>8501.52</v>
      </c>
      <c r="D779" s="49" t="str">
        <f t="shared" si="25"/>
        <v>850152</v>
      </c>
      <c r="E779" s="53" t="s">
        <v>834</v>
      </c>
      <c r="F779" s="50" t="s">
        <v>58</v>
      </c>
      <c r="G779" s="51" t="s">
        <v>59</v>
      </c>
    </row>
    <row r="780" spans="1:7" x14ac:dyDescent="0.25">
      <c r="A780" s="53" t="s">
        <v>835</v>
      </c>
      <c r="B780" s="63">
        <v>85015230</v>
      </c>
      <c r="C780" s="49" t="str">
        <f t="shared" si="24"/>
        <v>8501.52</v>
      </c>
      <c r="D780" s="49" t="str">
        <f t="shared" si="25"/>
        <v>850152</v>
      </c>
      <c r="E780" s="53" t="s">
        <v>835</v>
      </c>
      <c r="F780" s="50" t="s">
        <v>58</v>
      </c>
      <c r="G780" s="51" t="s">
        <v>59</v>
      </c>
    </row>
    <row r="781" spans="1:7" x14ac:dyDescent="0.25">
      <c r="A781" s="53" t="s">
        <v>836</v>
      </c>
      <c r="B781" s="63">
        <v>85015290</v>
      </c>
      <c r="C781" s="49" t="str">
        <f t="shared" si="24"/>
        <v>8501.52</v>
      </c>
      <c r="D781" s="49" t="str">
        <f t="shared" si="25"/>
        <v>850152</v>
      </c>
      <c r="E781" s="53" t="s">
        <v>836</v>
      </c>
      <c r="F781" s="50" t="s">
        <v>58</v>
      </c>
      <c r="G781" s="51" t="s">
        <v>59</v>
      </c>
    </row>
    <row r="782" spans="1:7" x14ac:dyDescent="0.25">
      <c r="A782" s="53" t="s">
        <v>837</v>
      </c>
      <c r="B782" s="63">
        <v>85015350</v>
      </c>
      <c r="C782" s="49" t="str">
        <f t="shared" si="24"/>
        <v>8501.53</v>
      </c>
      <c r="D782" s="49" t="str">
        <f t="shared" si="25"/>
        <v>850153</v>
      </c>
      <c r="E782" s="53" t="s">
        <v>837</v>
      </c>
      <c r="F782" s="50" t="s">
        <v>58</v>
      </c>
      <c r="G782" s="51" t="s">
        <v>59</v>
      </c>
    </row>
    <row r="783" spans="1:7" x14ac:dyDescent="0.25">
      <c r="A783" s="53" t="s">
        <v>838</v>
      </c>
      <c r="B783" s="63">
        <v>85015381</v>
      </c>
      <c r="C783" s="49" t="str">
        <f t="shared" si="24"/>
        <v>8501.53</v>
      </c>
      <c r="D783" s="49" t="str">
        <f t="shared" si="25"/>
        <v>850153</v>
      </c>
      <c r="E783" s="53" t="s">
        <v>838</v>
      </c>
      <c r="F783" s="50" t="s">
        <v>58</v>
      </c>
      <c r="G783" s="51" t="s">
        <v>59</v>
      </c>
    </row>
    <row r="784" spans="1:7" x14ac:dyDescent="0.25">
      <c r="A784" s="53" t="s">
        <v>839</v>
      </c>
      <c r="B784" s="63">
        <v>85015394</v>
      </c>
      <c r="C784" s="49" t="str">
        <f t="shared" si="24"/>
        <v>8501.53</v>
      </c>
      <c r="D784" s="49" t="str">
        <f t="shared" si="25"/>
        <v>850153</v>
      </c>
      <c r="E784" s="53" t="s">
        <v>839</v>
      </c>
      <c r="F784" s="50" t="s">
        <v>58</v>
      </c>
      <c r="G784" s="51" t="s">
        <v>59</v>
      </c>
    </row>
    <row r="785" spans="1:7" x14ac:dyDescent="0.25">
      <c r="A785" s="53" t="s">
        <v>840</v>
      </c>
      <c r="B785" s="63">
        <v>85015399</v>
      </c>
      <c r="C785" s="49" t="str">
        <f t="shared" si="24"/>
        <v>8501.53</v>
      </c>
      <c r="D785" s="49" t="str">
        <f t="shared" si="25"/>
        <v>850153</v>
      </c>
      <c r="E785" s="53" t="s">
        <v>840</v>
      </c>
      <c r="F785" s="50" t="s">
        <v>58</v>
      </c>
      <c r="G785" s="51" t="s">
        <v>59</v>
      </c>
    </row>
    <row r="786" spans="1:7" x14ac:dyDescent="0.25">
      <c r="A786" s="53" t="s">
        <v>841</v>
      </c>
      <c r="B786" s="63">
        <v>85016120</v>
      </c>
      <c r="C786" s="49" t="str">
        <f t="shared" si="24"/>
        <v>8501.61</v>
      </c>
      <c r="D786" s="49" t="str">
        <f t="shared" si="25"/>
        <v>850161</v>
      </c>
      <c r="E786" s="53" t="s">
        <v>841</v>
      </c>
      <c r="F786" s="50" t="s">
        <v>58</v>
      </c>
      <c r="G786" s="51" t="s">
        <v>59</v>
      </c>
    </row>
    <row r="787" spans="1:7" x14ac:dyDescent="0.25">
      <c r="A787" s="53" t="s">
        <v>842</v>
      </c>
      <c r="B787" s="63">
        <v>85016180</v>
      </c>
      <c r="C787" s="49" t="str">
        <f t="shared" si="24"/>
        <v>8501.61</v>
      </c>
      <c r="D787" s="49" t="str">
        <f t="shared" si="25"/>
        <v>850161</v>
      </c>
      <c r="E787" s="53" t="s">
        <v>842</v>
      </c>
      <c r="F787" s="50" t="s">
        <v>58</v>
      </c>
      <c r="G787" s="51" t="s">
        <v>59</v>
      </c>
    </row>
    <row r="788" spans="1:7" x14ac:dyDescent="0.25">
      <c r="A788" s="53" t="s">
        <v>843</v>
      </c>
      <c r="B788" s="63">
        <v>85016200</v>
      </c>
      <c r="C788" s="49" t="str">
        <f t="shared" si="24"/>
        <v>8501.62</v>
      </c>
      <c r="D788" s="49" t="str">
        <f t="shared" si="25"/>
        <v>850162</v>
      </c>
      <c r="E788" s="53" t="s">
        <v>843</v>
      </c>
      <c r="F788" s="50" t="s">
        <v>58</v>
      </c>
      <c r="G788" s="51" t="s">
        <v>59</v>
      </c>
    </row>
    <row r="789" spans="1:7" x14ac:dyDescent="0.25">
      <c r="A789" s="53" t="s">
        <v>844</v>
      </c>
      <c r="B789" s="63">
        <v>85016300</v>
      </c>
      <c r="C789" s="49" t="str">
        <f t="shared" si="24"/>
        <v>8501.63</v>
      </c>
      <c r="D789" s="49" t="str">
        <f t="shared" si="25"/>
        <v>850163</v>
      </c>
      <c r="E789" s="53" t="s">
        <v>844</v>
      </c>
      <c r="F789" s="50" t="s">
        <v>58</v>
      </c>
      <c r="G789" s="51" t="s">
        <v>59</v>
      </c>
    </row>
    <row r="790" spans="1:7" x14ac:dyDescent="0.25">
      <c r="A790" s="53" t="s">
        <v>845</v>
      </c>
      <c r="B790" s="63">
        <v>85016400</v>
      </c>
      <c r="C790" s="49" t="str">
        <f t="shared" si="24"/>
        <v>8501.64</v>
      </c>
      <c r="D790" s="49" t="str">
        <f t="shared" si="25"/>
        <v>850164</v>
      </c>
      <c r="E790" s="53" t="s">
        <v>845</v>
      </c>
      <c r="F790" s="50" t="s">
        <v>58</v>
      </c>
      <c r="G790" s="51" t="s">
        <v>59</v>
      </c>
    </row>
    <row r="791" spans="1:7" x14ac:dyDescent="0.25">
      <c r="A791" s="53" t="s">
        <v>846</v>
      </c>
      <c r="B791" s="63">
        <v>85017100</v>
      </c>
      <c r="C791" s="49" t="str">
        <f t="shared" si="24"/>
        <v>8501.71</v>
      </c>
      <c r="D791" s="49" t="str">
        <f t="shared" si="25"/>
        <v>850171</v>
      </c>
      <c r="E791" s="53" t="s">
        <v>846</v>
      </c>
      <c r="F791" s="50" t="s">
        <v>58</v>
      </c>
      <c r="G791" s="51" t="s">
        <v>59</v>
      </c>
    </row>
    <row r="792" spans="1:7" x14ac:dyDescent="0.25">
      <c r="A792" s="53" t="s">
        <v>847</v>
      </c>
      <c r="B792" s="63">
        <v>85017200</v>
      </c>
      <c r="C792" s="49" t="str">
        <f t="shared" si="24"/>
        <v>8501.72</v>
      </c>
      <c r="D792" s="49" t="str">
        <f t="shared" si="25"/>
        <v>850172</v>
      </c>
      <c r="E792" s="53" t="s">
        <v>847</v>
      </c>
      <c r="F792" s="50" t="s">
        <v>58</v>
      </c>
      <c r="G792" s="51" t="s">
        <v>59</v>
      </c>
    </row>
    <row r="793" spans="1:7" x14ac:dyDescent="0.25">
      <c r="A793" s="53" t="s">
        <v>848</v>
      </c>
      <c r="B793" s="63">
        <v>85018000</v>
      </c>
      <c r="C793" s="49" t="str">
        <f t="shared" si="24"/>
        <v>8501.80</v>
      </c>
      <c r="D793" s="49" t="str">
        <f t="shared" si="25"/>
        <v>850180</v>
      </c>
      <c r="E793" s="53" t="s">
        <v>848</v>
      </c>
      <c r="F793" s="50" t="s">
        <v>58</v>
      </c>
      <c r="G793" s="51" t="s">
        <v>59</v>
      </c>
    </row>
    <row r="794" spans="1:7" x14ac:dyDescent="0.25">
      <c r="A794" s="53" t="s">
        <v>849</v>
      </c>
      <c r="B794" s="63">
        <v>85021120</v>
      </c>
      <c r="C794" s="49" t="str">
        <f t="shared" si="24"/>
        <v>8502.11</v>
      </c>
      <c r="D794" s="49" t="str">
        <f t="shared" si="25"/>
        <v>850211</v>
      </c>
      <c r="E794" s="53" t="s">
        <v>849</v>
      </c>
      <c r="F794" s="50" t="s">
        <v>58</v>
      </c>
      <c r="G794" s="51" t="s">
        <v>59</v>
      </c>
    </row>
    <row r="795" spans="1:7" x14ac:dyDescent="0.25">
      <c r="A795" s="53" t="s">
        <v>850</v>
      </c>
      <c r="B795" s="63">
        <v>85021180</v>
      </c>
      <c r="C795" s="49" t="str">
        <f t="shared" si="24"/>
        <v>8502.11</v>
      </c>
      <c r="D795" s="49" t="str">
        <f t="shared" si="25"/>
        <v>850211</v>
      </c>
      <c r="E795" s="53" t="s">
        <v>850</v>
      </c>
      <c r="F795" s="50" t="s">
        <v>58</v>
      </c>
      <c r="G795" s="51" t="s">
        <v>59</v>
      </c>
    </row>
    <row r="796" spans="1:7" x14ac:dyDescent="0.25">
      <c r="A796" s="53" t="s">
        <v>851</v>
      </c>
      <c r="B796" s="63">
        <v>85021200</v>
      </c>
      <c r="C796" s="49" t="str">
        <f t="shared" si="24"/>
        <v>8502.12</v>
      </c>
      <c r="D796" s="49" t="str">
        <f t="shared" si="25"/>
        <v>850212</v>
      </c>
      <c r="E796" s="53" t="s">
        <v>851</v>
      </c>
      <c r="F796" s="50" t="s">
        <v>58</v>
      </c>
      <c r="G796" s="51" t="s">
        <v>59</v>
      </c>
    </row>
    <row r="797" spans="1:7" x14ac:dyDescent="0.25">
      <c r="A797" s="53" t="s">
        <v>852</v>
      </c>
      <c r="B797" s="63">
        <v>85021320</v>
      </c>
      <c r="C797" s="49" t="str">
        <f t="shared" si="24"/>
        <v>8502.13</v>
      </c>
      <c r="D797" s="49" t="str">
        <f t="shared" si="25"/>
        <v>850213</v>
      </c>
      <c r="E797" s="53" t="s">
        <v>852</v>
      </c>
      <c r="F797" s="50" t="s">
        <v>58</v>
      </c>
      <c r="G797" s="51" t="s">
        <v>59</v>
      </c>
    </row>
    <row r="798" spans="1:7" x14ac:dyDescent="0.25">
      <c r="A798" s="53" t="s">
        <v>853</v>
      </c>
      <c r="B798" s="63">
        <v>85021340</v>
      </c>
      <c r="C798" s="49" t="str">
        <f t="shared" si="24"/>
        <v>8502.13</v>
      </c>
      <c r="D798" s="49" t="str">
        <f t="shared" si="25"/>
        <v>850213</v>
      </c>
      <c r="E798" s="53" t="s">
        <v>853</v>
      </c>
      <c r="F798" s="50" t="s">
        <v>58</v>
      </c>
      <c r="G798" s="51" t="s">
        <v>59</v>
      </c>
    </row>
    <row r="799" spans="1:7" x14ac:dyDescent="0.25">
      <c r="A799" s="53" t="s">
        <v>854</v>
      </c>
      <c r="B799" s="63">
        <v>85021380</v>
      </c>
      <c r="C799" s="49" t="str">
        <f t="shared" si="24"/>
        <v>8502.13</v>
      </c>
      <c r="D799" s="49" t="str">
        <f t="shared" si="25"/>
        <v>850213</v>
      </c>
      <c r="E799" s="53" t="s">
        <v>854</v>
      </c>
      <c r="F799" s="50" t="s">
        <v>58</v>
      </c>
      <c r="G799" s="51" t="s">
        <v>59</v>
      </c>
    </row>
    <row r="800" spans="1:7" x14ac:dyDescent="0.25">
      <c r="A800" s="53" t="s">
        <v>855</v>
      </c>
      <c r="B800" s="63">
        <v>85022020</v>
      </c>
      <c r="C800" s="49" t="str">
        <f t="shared" si="24"/>
        <v>8502.20</v>
      </c>
      <c r="D800" s="49" t="str">
        <f t="shared" si="25"/>
        <v>850220</v>
      </c>
      <c r="E800" s="53" t="s">
        <v>855</v>
      </c>
      <c r="F800" s="50" t="s">
        <v>58</v>
      </c>
      <c r="G800" s="51" t="s">
        <v>59</v>
      </c>
    </row>
    <row r="801" spans="1:7" x14ac:dyDescent="0.25">
      <c r="A801" s="53" t="s">
        <v>856</v>
      </c>
      <c r="B801" s="63">
        <v>85022040</v>
      </c>
      <c r="C801" s="49" t="str">
        <f t="shared" si="24"/>
        <v>8502.20</v>
      </c>
      <c r="D801" s="49" t="str">
        <f t="shared" si="25"/>
        <v>850220</v>
      </c>
      <c r="E801" s="53" t="s">
        <v>856</v>
      </c>
      <c r="F801" s="50" t="s">
        <v>58</v>
      </c>
      <c r="G801" s="51" t="s">
        <v>59</v>
      </c>
    </row>
    <row r="802" spans="1:7" x14ac:dyDescent="0.25">
      <c r="A802" s="53" t="s">
        <v>857</v>
      </c>
      <c r="B802" s="63">
        <v>85022060</v>
      </c>
      <c r="C802" s="49" t="str">
        <f t="shared" si="24"/>
        <v>8502.20</v>
      </c>
      <c r="D802" s="49" t="str">
        <f t="shared" si="25"/>
        <v>850220</v>
      </c>
      <c r="E802" s="53" t="s">
        <v>857</v>
      </c>
      <c r="F802" s="50" t="s">
        <v>58</v>
      </c>
      <c r="G802" s="51" t="s">
        <v>59</v>
      </c>
    </row>
    <row r="803" spans="1:7" x14ac:dyDescent="0.25">
      <c r="A803" s="53" t="s">
        <v>858</v>
      </c>
      <c r="B803" s="63">
        <v>85022080</v>
      </c>
      <c r="C803" s="49" t="str">
        <f t="shared" si="24"/>
        <v>8502.20</v>
      </c>
      <c r="D803" s="49" t="str">
        <f t="shared" si="25"/>
        <v>850220</v>
      </c>
      <c r="E803" s="53" t="s">
        <v>858</v>
      </c>
      <c r="F803" s="50" t="s">
        <v>58</v>
      </c>
      <c r="G803" s="51" t="s">
        <v>59</v>
      </c>
    </row>
    <row r="804" spans="1:7" x14ac:dyDescent="0.25">
      <c r="A804" s="53" t="s">
        <v>859</v>
      </c>
      <c r="B804" s="63">
        <v>85023100</v>
      </c>
      <c r="C804" s="49" t="str">
        <f t="shared" si="24"/>
        <v>8502.31</v>
      </c>
      <c r="D804" s="49" t="str">
        <f t="shared" si="25"/>
        <v>850231</v>
      </c>
      <c r="E804" s="53" t="s">
        <v>859</v>
      </c>
      <c r="F804" s="50" t="s">
        <v>58</v>
      </c>
      <c r="G804" s="51" t="s">
        <v>59</v>
      </c>
    </row>
    <row r="805" spans="1:7" x14ac:dyDescent="0.25">
      <c r="A805" s="53" t="s">
        <v>860</v>
      </c>
      <c r="B805" s="63">
        <v>85023920</v>
      </c>
      <c r="C805" s="49" t="str">
        <f t="shared" si="24"/>
        <v>8502.39</v>
      </c>
      <c r="D805" s="49" t="str">
        <f t="shared" si="25"/>
        <v>850239</v>
      </c>
      <c r="E805" s="53" t="s">
        <v>860</v>
      </c>
      <c r="F805" s="50" t="s">
        <v>58</v>
      </c>
      <c r="G805" s="51" t="s">
        <v>59</v>
      </c>
    </row>
    <row r="806" spans="1:7" x14ac:dyDescent="0.25">
      <c r="A806" s="53" t="s">
        <v>861</v>
      </c>
      <c r="B806" s="63">
        <v>85023980</v>
      </c>
      <c r="C806" s="49" t="str">
        <f t="shared" si="24"/>
        <v>8502.39</v>
      </c>
      <c r="D806" s="49" t="str">
        <f t="shared" si="25"/>
        <v>850239</v>
      </c>
      <c r="E806" s="53" t="s">
        <v>861</v>
      </c>
      <c r="F806" s="50" t="s">
        <v>58</v>
      </c>
      <c r="G806" s="51" t="s">
        <v>59</v>
      </c>
    </row>
    <row r="807" spans="1:7" x14ac:dyDescent="0.25">
      <c r="A807" s="53" t="s">
        <v>862</v>
      </c>
      <c r="B807" s="63">
        <v>85024000</v>
      </c>
      <c r="C807" s="49" t="str">
        <f t="shared" si="24"/>
        <v>8502.40</v>
      </c>
      <c r="D807" s="49" t="str">
        <f t="shared" si="25"/>
        <v>850240</v>
      </c>
      <c r="E807" s="53" t="s">
        <v>862</v>
      </c>
      <c r="F807" s="50" t="s">
        <v>58</v>
      </c>
      <c r="G807" s="51" t="s">
        <v>59</v>
      </c>
    </row>
    <row r="808" spans="1:7" x14ac:dyDescent="0.25">
      <c r="A808" s="53" t="s">
        <v>863</v>
      </c>
      <c r="B808" s="63">
        <v>85041020</v>
      </c>
      <c r="C808" s="49" t="str">
        <f t="shared" si="24"/>
        <v>8504.10</v>
      </c>
      <c r="D808" s="49" t="str">
        <f t="shared" si="25"/>
        <v>850410</v>
      </c>
      <c r="E808" s="53" t="s">
        <v>863</v>
      </c>
      <c r="F808" s="50" t="s">
        <v>58</v>
      </c>
      <c r="G808" s="51" t="s">
        <v>59</v>
      </c>
    </row>
    <row r="809" spans="1:7" x14ac:dyDescent="0.25">
      <c r="A809" s="53" t="s">
        <v>864</v>
      </c>
      <c r="B809" s="63">
        <v>85041080</v>
      </c>
      <c r="C809" s="49" t="str">
        <f t="shared" si="24"/>
        <v>8504.10</v>
      </c>
      <c r="D809" s="49" t="str">
        <f t="shared" si="25"/>
        <v>850410</v>
      </c>
      <c r="E809" s="53" t="s">
        <v>864</v>
      </c>
      <c r="F809" s="50" t="s">
        <v>58</v>
      </c>
      <c r="G809" s="51" t="s">
        <v>59</v>
      </c>
    </row>
    <row r="810" spans="1:7" x14ac:dyDescent="0.25">
      <c r="A810" s="53" t="s">
        <v>865</v>
      </c>
      <c r="B810" s="63">
        <v>85042100</v>
      </c>
      <c r="C810" s="49" t="str">
        <f t="shared" si="24"/>
        <v>8504.21</v>
      </c>
      <c r="D810" s="49" t="str">
        <f t="shared" si="25"/>
        <v>850421</v>
      </c>
      <c r="E810" s="53" t="s">
        <v>865</v>
      </c>
      <c r="F810" s="50" t="s">
        <v>58</v>
      </c>
      <c r="G810" s="51" t="s">
        <v>59</v>
      </c>
    </row>
    <row r="811" spans="1:7" x14ac:dyDescent="0.25">
      <c r="A811" s="53" t="s">
        <v>866</v>
      </c>
      <c r="B811" s="63">
        <v>85042210</v>
      </c>
      <c r="C811" s="49" t="str">
        <f t="shared" si="24"/>
        <v>8504.22</v>
      </c>
      <c r="D811" s="49" t="str">
        <f t="shared" si="25"/>
        <v>850422</v>
      </c>
      <c r="E811" s="53" t="s">
        <v>866</v>
      </c>
      <c r="F811" s="50" t="s">
        <v>58</v>
      </c>
      <c r="G811" s="51" t="s">
        <v>59</v>
      </c>
    </row>
    <row r="812" spans="1:7" x14ac:dyDescent="0.25">
      <c r="A812" s="53" t="s">
        <v>867</v>
      </c>
      <c r="B812" s="63">
        <v>85042290</v>
      </c>
      <c r="C812" s="49" t="str">
        <f t="shared" si="24"/>
        <v>8504.22</v>
      </c>
      <c r="D812" s="49" t="str">
        <f t="shared" si="25"/>
        <v>850422</v>
      </c>
      <c r="E812" s="53" t="s">
        <v>867</v>
      </c>
      <c r="F812" s="50" t="s">
        <v>58</v>
      </c>
      <c r="G812" s="51" t="s">
        <v>59</v>
      </c>
    </row>
    <row r="813" spans="1:7" x14ac:dyDescent="0.25">
      <c r="A813" s="53" t="s">
        <v>868</v>
      </c>
      <c r="B813" s="63">
        <v>85042300</v>
      </c>
      <c r="C813" s="49" t="str">
        <f t="shared" si="24"/>
        <v>8504.23</v>
      </c>
      <c r="D813" s="49" t="str">
        <f t="shared" si="25"/>
        <v>850423</v>
      </c>
      <c r="E813" s="53" t="s">
        <v>868</v>
      </c>
      <c r="F813" s="50" t="s">
        <v>58</v>
      </c>
      <c r="G813" s="51" t="s">
        <v>59</v>
      </c>
    </row>
    <row r="814" spans="1:7" x14ac:dyDescent="0.25">
      <c r="A814" s="53" t="s">
        <v>869</v>
      </c>
      <c r="B814" s="63">
        <v>85043121</v>
      </c>
      <c r="C814" s="49" t="str">
        <f t="shared" si="24"/>
        <v>8504.31</v>
      </c>
      <c r="D814" s="49" t="str">
        <f t="shared" si="25"/>
        <v>850431</v>
      </c>
      <c r="E814" s="53" t="s">
        <v>869</v>
      </c>
      <c r="F814" s="50" t="s">
        <v>58</v>
      </c>
      <c r="G814" s="51" t="s">
        <v>59</v>
      </c>
    </row>
    <row r="815" spans="1:7" x14ac:dyDescent="0.25">
      <c r="A815" s="53" t="s">
        <v>870</v>
      </c>
      <c r="B815" s="63">
        <v>85043129</v>
      </c>
      <c r="C815" s="49" t="str">
        <f t="shared" si="24"/>
        <v>8504.31</v>
      </c>
      <c r="D815" s="49" t="str">
        <f t="shared" si="25"/>
        <v>850431</v>
      </c>
      <c r="E815" s="53" t="s">
        <v>870</v>
      </c>
      <c r="F815" s="50" t="s">
        <v>58</v>
      </c>
      <c r="G815" s="51" t="s">
        <v>59</v>
      </c>
    </row>
    <row r="816" spans="1:7" x14ac:dyDescent="0.25">
      <c r="A816" s="53" t="s">
        <v>871</v>
      </c>
      <c r="B816" s="63">
        <v>85043180</v>
      </c>
      <c r="C816" s="49" t="str">
        <f t="shared" si="24"/>
        <v>8504.31</v>
      </c>
      <c r="D816" s="49" t="str">
        <f t="shared" si="25"/>
        <v>850431</v>
      </c>
      <c r="E816" s="53" t="s">
        <v>871</v>
      </c>
      <c r="F816" s="50" t="s">
        <v>58</v>
      </c>
      <c r="G816" s="51" t="s">
        <v>59</v>
      </c>
    </row>
    <row r="817" spans="1:7" x14ac:dyDescent="0.25">
      <c r="A817" s="53" t="s">
        <v>872</v>
      </c>
      <c r="B817" s="63">
        <v>85043200</v>
      </c>
      <c r="C817" s="49" t="str">
        <f t="shared" si="24"/>
        <v>8504.32</v>
      </c>
      <c r="D817" s="49" t="str">
        <f t="shared" si="25"/>
        <v>850432</v>
      </c>
      <c r="E817" s="53" t="s">
        <v>872</v>
      </c>
      <c r="F817" s="50" t="s">
        <v>58</v>
      </c>
      <c r="G817" s="51" t="s">
        <v>59</v>
      </c>
    </row>
    <row r="818" spans="1:7" x14ac:dyDescent="0.25">
      <c r="A818" s="53" t="s">
        <v>873</v>
      </c>
      <c r="B818" s="63">
        <v>85043300</v>
      </c>
      <c r="C818" s="49" t="str">
        <f t="shared" si="24"/>
        <v>8504.33</v>
      </c>
      <c r="D818" s="49" t="str">
        <f t="shared" si="25"/>
        <v>850433</v>
      </c>
      <c r="E818" s="53" t="s">
        <v>873</v>
      </c>
      <c r="F818" s="50" t="s">
        <v>58</v>
      </c>
      <c r="G818" s="51" t="s">
        <v>59</v>
      </c>
    </row>
    <row r="819" spans="1:7" x14ac:dyDescent="0.25">
      <c r="A819" s="53" t="s">
        <v>874</v>
      </c>
      <c r="B819" s="63">
        <v>85043400</v>
      </c>
      <c r="C819" s="49" t="str">
        <f t="shared" si="24"/>
        <v>8504.34</v>
      </c>
      <c r="D819" s="49" t="str">
        <f t="shared" si="25"/>
        <v>850434</v>
      </c>
      <c r="E819" s="53" t="s">
        <v>874</v>
      </c>
      <c r="F819" s="50" t="s">
        <v>58</v>
      </c>
      <c r="G819" s="51" t="s">
        <v>59</v>
      </c>
    </row>
    <row r="820" spans="1:7" x14ac:dyDescent="0.25">
      <c r="A820" s="48" t="s">
        <v>875</v>
      </c>
      <c r="B820" s="49">
        <v>85044030</v>
      </c>
      <c r="C820" s="49" t="str">
        <f t="shared" si="24"/>
        <v>8504.40</v>
      </c>
      <c r="D820" s="49" t="str">
        <f t="shared" si="25"/>
        <v>850440</v>
      </c>
      <c r="E820" s="48" t="s">
        <v>875</v>
      </c>
      <c r="F820" s="50" t="s">
        <v>58</v>
      </c>
      <c r="G820" s="51" t="s">
        <v>59</v>
      </c>
    </row>
    <row r="821" spans="1:7" x14ac:dyDescent="0.25">
      <c r="A821" s="53" t="s">
        <v>876</v>
      </c>
      <c r="B821" s="63">
        <v>85044055</v>
      </c>
      <c r="C821" s="49" t="str">
        <f t="shared" si="24"/>
        <v>8504.40</v>
      </c>
      <c r="D821" s="49" t="str">
        <f t="shared" si="25"/>
        <v>850440</v>
      </c>
      <c r="E821" s="53" t="s">
        <v>876</v>
      </c>
      <c r="F821" s="50" t="s">
        <v>58</v>
      </c>
      <c r="G821" s="51" t="s">
        <v>59</v>
      </c>
    </row>
    <row r="822" spans="1:7" x14ac:dyDescent="0.25">
      <c r="A822" s="53" t="s">
        <v>877</v>
      </c>
      <c r="B822" s="63">
        <v>85044082</v>
      </c>
      <c r="C822" s="49" t="str">
        <f t="shared" si="24"/>
        <v>8504.40</v>
      </c>
      <c r="D822" s="49" t="str">
        <f t="shared" si="25"/>
        <v>850440</v>
      </c>
      <c r="E822" s="53" t="s">
        <v>877</v>
      </c>
      <c r="F822" s="50" t="s">
        <v>58</v>
      </c>
      <c r="G822" s="51" t="s">
        <v>59</v>
      </c>
    </row>
    <row r="823" spans="1:7" x14ac:dyDescent="0.25">
      <c r="A823" s="53" t="s">
        <v>878</v>
      </c>
      <c r="B823" s="63">
        <v>85044084</v>
      </c>
      <c r="C823" s="49" t="str">
        <f t="shared" si="24"/>
        <v>8504.40</v>
      </c>
      <c r="D823" s="49" t="str">
        <f t="shared" si="25"/>
        <v>850440</v>
      </c>
      <c r="E823" s="53" t="s">
        <v>878</v>
      </c>
      <c r="F823" s="50" t="s">
        <v>58</v>
      </c>
      <c r="G823" s="51" t="s">
        <v>59</v>
      </c>
    </row>
    <row r="824" spans="1:7" x14ac:dyDescent="0.25">
      <c r="A824" s="53" t="s">
        <v>879</v>
      </c>
      <c r="B824" s="63">
        <v>85044088</v>
      </c>
      <c r="C824" s="49" t="str">
        <f t="shared" si="24"/>
        <v>8504.40</v>
      </c>
      <c r="D824" s="49" t="str">
        <f t="shared" si="25"/>
        <v>850440</v>
      </c>
      <c r="E824" s="53" t="s">
        <v>879</v>
      </c>
      <c r="F824" s="50" t="s">
        <v>58</v>
      </c>
      <c r="G824" s="51" t="s">
        <v>59</v>
      </c>
    </row>
    <row r="825" spans="1:7" x14ac:dyDescent="0.25">
      <c r="A825" s="53" t="s">
        <v>880</v>
      </c>
      <c r="B825" s="63">
        <v>85044090</v>
      </c>
      <c r="C825" s="49" t="str">
        <f t="shared" si="24"/>
        <v>8504.40</v>
      </c>
      <c r="D825" s="49" t="str">
        <f t="shared" si="25"/>
        <v>850440</v>
      </c>
      <c r="E825" s="53" t="s">
        <v>880</v>
      </c>
      <c r="F825" s="50" t="s">
        <v>58</v>
      </c>
      <c r="G825" s="51" t="s">
        <v>59</v>
      </c>
    </row>
    <row r="826" spans="1:7" x14ac:dyDescent="0.25">
      <c r="A826" s="53" t="s">
        <v>881</v>
      </c>
      <c r="B826" s="63">
        <v>8504500090</v>
      </c>
      <c r="C826" s="49" t="str">
        <f t="shared" si="24"/>
        <v>8504.50</v>
      </c>
      <c r="D826" s="49" t="str">
        <f t="shared" si="25"/>
        <v>850450</v>
      </c>
      <c r="E826" s="53" t="s">
        <v>881</v>
      </c>
      <c r="F826" s="50" t="s">
        <v>58</v>
      </c>
      <c r="G826" s="51" t="s">
        <v>59</v>
      </c>
    </row>
    <row r="827" spans="1:7" x14ac:dyDescent="0.25">
      <c r="A827" s="53" t="s">
        <v>882</v>
      </c>
      <c r="B827" s="63">
        <v>85061011</v>
      </c>
      <c r="C827" s="49" t="str">
        <f t="shared" si="24"/>
        <v>8506.10</v>
      </c>
      <c r="D827" s="49" t="str">
        <f t="shared" si="25"/>
        <v>850610</v>
      </c>
      <c r="E827" s="53" t="s">
        <v>882</v>
      </c>
      <c r="F827" s="59" t="s">
        <v>63</v>
      </c>
      <c r="G827" s="51" t="s">
        <v>59</v>
      </c>
    </row>
    <row r="828" spans="1:7" x14ac:dyDescent="0.25">
      <c r="A828" s="53" t="s">
        <v>883</v>
      </c>
      <c r="B828" s="63">
        <v>85061018</v>
      </c>
      <c r="C828" s="49" t="str">
        <f t="shared" si="24"/>
        <v>8506.10</v>
      </c>
      <c r="D828" s="49" t="str">
        <f t="shared" si="25"/>
        <v>850610</v>
      </c>
      <c r="E828" s="53" t="s">
        <v>883</v>
      </c>
      <c r="F828" s="59" t="s">
        <v>63</v>
      </c>
      <c r="G828" s="51" t="s">
        <v>59</v>
      </c>
    </row>
    <row r="829" spans="1:7" x14ac:dyDescent="0.25">
      <c r="A829" s="53" t="s">
        <v>884</v>
      </c>
      <c r="B829" s="63">
        <v>85061091</v>
      </c>
      <c r="C829" s="49" t="str">
        <f t="shared" si="24"/>
        <v>8506.10</v>
      </c>
      <c r="D829" s="49" t="str">
        <f t="shared" si="25"/>
        <v>850610</v>
      </c>
      <c r="E829" s="53" t="s">
        <v>884</v>
      </c>
      <c r="F829" s="59" t="s">
        <v>63</v>
      </c>
      <c r="G829" s="51" t="s">
        <v>59</v>
      </c>
    </row>
    <row r="830" spans="1:7" x14ac:dyDescent="0.25">
      <c r="A830" s="53" t="s">
        <v>885</v>
      </c>
      <c r="B830" s="63">
        <v>85061098</v>
      </c>
      <c r="C830" s="49" t="str">
        <f t="shared" si="24"/>
        <v>8506.10</v>
      </c>
      <c r="D830" s="49" t="str">
        <f t="shared" si="25"/>
        <v>850610</v>
      </c>
      <c r="E830" s="53" t="s">
        <v>885</v>
      </c>
      <c r="F830" s="59" t="s">
        <v>63</v>
      </c>
      <c r="G830" s="51" t="s">
        <v>59</v>
      </c>
    </row>
    <row r="831" spans="1:7" x14ac:dyDescent="0.25">
      <c r="A831" s="53" t="s">
        <v>886</v>
      </c>
      <c r="B831" s="63">
        <v>85063000</v>
      </c>
      <c r="C831" s="49" t="str">
        <f t="shared" si="24"/>
        <v>8506.30</v>
      </c>
      <c r="D831" s="49" t="str">
        <f t="shared" si="25"/>
        <v>850630</v>
      </c>
      <c r="E831" s="53" t="s">
        <v>886</v>
      </c>
      <c r="F831" s="59" t="s">
        <v>63</v>
      </c>
      <c r="G831" s="51" t="s">
        <v>59</v>
      </c>
    </row>
    <row r="832" spans="1:7" x14ac:dyDescent="0.25">
      <c r="A832" s="53" t="s">
        <v>887</v>
      </c>
      <c r="B832" s="63">
        <v>85064000</v>
      </c>
      <c r="C832" s="49" t="str">
        <f t="shared" si="24"/>
        <v>8506.40</v>
      </c>
      <c r="D832" s="49" t="str">
        <f t="shared" si="25"/>
        <v>850640</v>
      </c>
      <c r="E832" s="53" t="s">
        <v>887</v>
      </c>
      <c r="F832" s="59" t="s">
        <v>63</v>
      </c>
      <c r="G832" s="51" t="s">
        <v>59</v>
      </c>
    </row>
    <row r="833" spans="1:7" x14ac:dyDescent="0.25">
      <c r="A833" s="53" t="s">
        <v>888</v>
      </c>
      <c r="B833" s="63">
        <v>85065010</v>
      </c>
      <c r="C833" s="49" t="str">
        <f t="shared" si="24"/>
        <v>8506.50</v>
      </c>
      <c r="D833" s="49" t="str">
        <f t="shared" si="25"/>
        <v>850650</v>
      </c>
      <c r="E833" s="53" t="s">
        <v>888</v>
      </c>
      <c r="F833" s="59" t="s">
        <v>63</v>
      </c>
      <c r="G833" s="51" t="s">
        <v>59</v>
      </c>
    </row>
    <row r="834" spans="1:7" x14ac:dyDescent="0.25">
      <c r="A834" s="53" t="s">
        <v>889</v>
      </c>
      <c r="B834" s="63">
        <v>85065030</v>
      </c>
      <c r="C834" s="49" t="str">
        <f t="shared" si="24"/>
        <v>8506.50</v>
      </c>
      <c r="D834" s="49" t="str">
        <f t="shared" si="25"/>
        <v>850650</v>
      </c>
      <c r="E834" s="53" t="s">
        <v>889</v>
      </c>
      <c r="F834" s="59" t="s">
        <v>63</v>
      </c>
      <c r="G834" s="51" t="s">
        <v>59</v>
      </c>
    </row>
    <row r="835" spans="1:7" x14ac:dyDescent="0.25">
      <c r="A835" s="53" t="s">
        <v>890</v>
      </c>
      <c r="B835" s="63">
        <v>85065090</v>
      </c>
      <c r="C835" s="49" t="str">
        <f t="shared" ref="C835:C898" si="26">MID(A835,1,7)</f>
        <v>8506.50</v>
      </c>
      <c r="D835" s="49" t="str">
        <f t="shared" ref="D835:D898" si="27">MID(B835,1,6)</f>
        <v>850650</v>
      </c>
      <c r="E835" s="53" t="s">
        <v>890</v>
      </c>
      <c r="F835" s="59" t="s">
        <v>63</v>
      </c>
      <c r="G835" s="51" t="s">
        <v>59</v>
      </c>
    </row>
    <row r="836" spans="1:7" x14ac:dyDescent="0.25">
      <c r="A836" s="53" t="s">
        <v>891</v>
      </c>
      <c r="B836" s="63">
        <v>85066000</v>
      </c>
      <c r="C836" s="49" t="str">
        <f t="shared" si="26"/>
        <v>8506.60</v>
      </c>
      <c r="D836" s="49" t="str">
        <f t="shared" si="27"/>
        <v>850660</v>
      </c>
      <c r="E836" s="53" t="s">
        <v>891</v>
      </c>
      <c r="F836" s="59" t="s">
        <v>63</v>
      </c>
      <c r="G836" s="51" t="s">
        <v>59</v>
      </c>
    </row>
    <row r="837" spans="1:7" x14ac:dyDescent="0.25">
      <c r="A837" s="48" t="s">
        <v>892</v>
      </c>
      <c r="B837" s="49">
        <v>85068005</v>
      </c>
      <c r="C837" s="49" t="str">
        <f t="shared" si="26"/>
        <v>8506.80</v>
      </c>
      <c r="D837" s="49" t="str">
        <f t="shared" si="27"/>
        <v>850680</v>
      </c>
      <c r="E837" s="48" t="s">
        <v>892</v>
      </c>
      <c r="F837" s="50" t="s">
        <v>63</v>
      </c>
      <c r="G837" s="51" t="s">
        <v>59</v>
      </c>
    </row>
    <row r="838" spans="1:7" x14ac:dyDescent="0.25">
      <c r="A838" s="53" t="s">
        <v>893</v>
      </c>
      <c r="B838" s="63">
        <v>85068080</v>
      </c>
      <c r="C838" s="49" t="str">
        <f t="shared" si="26"/>
        <v>8506.80</v>
      </c>
      <c r="D838" s="49" t="str">
        <f t="shared" si="27"/>
        <v>850680</v>
      </c>
      <c r="E838" s="53" t="s">
        <v>893</v>
      </c>
      <c r="F838" s="59" t="s">
        <v>63</v>
      </c>
      <c r="G838" s="51" t="s">
        <v>59</v>
      </c>
    </row>
    <row r="839" spans="1:7" x14ac:dyDescent="0.25">
      <c r="A839" s="53" t="s">
        <v>894</v>
      </c>
      <c r="B839" s="63">
        <v>85071020</v>
      </c>
      <c r="C839" s="49" t="str">
        <f t="shared" si="26"/>
        <v>8507.10</v>
      </c>
      <c r="D839" s="49" t="str">
        <f t="shared" si="27"/>
        <v>850710</v>
      </c>
      <c r="E839" s="53" t="s">
        <v>894</v>
      </c>
      <c r="F839" s="59" t="s">
        <v>63</v>
      </c>
      <c r="G839" s="51" t="s">
        <v>59</v>
      </c>
    </row>
    <row r="840" spans="1:7" x14ac:dyDescent="0.25">
      <c r="A840" s="53" t="s">
        <v>895</v>
      </c>
      <c r="B840" s="63">
        <v>85071080</v>
      </c>
      <c r="C840" s="49" t="str">
        <f t="shared" si="26"/>
        <v>8507.10</v>
      </c>
      <c r="D840" s="49" t="str">
        <f t="shared" si="27"/>
        <v>850710</v>
      </c>
      <c r="E840" s="53" t="s">
        <v>895</v>
      </c>
      <c r="F840" s="59" t="s">
        <v>63</v>
      </c>
      <c r="G840" s="51" t="s">
        <v>59</v>
      </c>
    </row>
    <row r="841" spans="1:7" x14ac:dyDescent="0.25">
      <c r="A841" s="53" t="s">
        <v>896</v>
      </c>
      <c r="B841" s="63">
        <v>85072020</v>
      </c>
      <c r="C841" s="49" t="str">
        <f t="shared" si="26"/>
        <v>8507.20</v>
      </c>
      <c r="D841" s="49" t="str">
        <f t="shared" si="27"/>
        <v>850720</v>
      </c>
      <c r="E841" s="53" t="s">
        <v>896</v>
      </c>
      <c r="F841" s="59" t="s">
        <v>63</v>
      </c>
      <c r="G841" s="51" t="s">
        <v>59</v>
      </c>
    </row>
    <row r="842" spans="1:7" x14ac:dyDescent="0.25">
      <c r="A842" s="53" t="s">
        <v>897</v>
      </c>
      <c r="B842" s="63">
        <v>85072080</v>
      </c>
      <c r="C842" s="49" t="str">
        <f t="shared" si="26"/>
        <v>8507.20</v>
      </c>
      <c r="D842" s="49" t="str">
        <f t="shared" si="27"/>
        <v>850720</v>
      </c>
      <c r="E842" s="53" t="s">
        <v>897</v>
      </c>
      <c r="F842" s="59" t="s">
        <v>63</v>
      </c>
      <c r="G842" s="51" t="s">
        <v>59</v>
      </c>
    </row>
    <row r="843" spans="1:7" x14ac:dyDescent="0.25">
      <c r="A843" s="53" t="s">
        <v>898</v>
      </c>
      <c r="B843" s="63">
        <v>85073020</v>
      </c>
      <c r="C843" s="49" t="str">
        <f t="shared" si="26"/>
        <v>8507.30</v>
      </c>
      <c r="D843" s="49" t="str">
        <f t="shared" si="27"/>
        <v>850730</v>
      </c>
      <c r="E843" s="53" t="s">
        <v>898</v>
      </c>
      <c r="F843" s="59" t="s">
        <v>63</v>
      </c>
      <c r="G843" s="51" t="s">
        <v>59</v>
      </c>
    </row>
    <row r="844" spans="1:7" x14ac:dyDescent="0.25">
      <c r="A844" s="53" t="s">
        <v>899</v>
      </c>
      <c r="B844" s="63">
        <v>85073080</v>
      </c>
      <c r="C844" s="49" t="str">
        <f t="shared" si="26"/>
        <v>8507.30</v>
      </c>
      <c r="D844" s="49" t="str">
        <f t="shared" si="27"/>
        <v>850730</v>
      </c>
      <c r="E844" s="53" t="s">
        <v>899</v>
      </c>
      <c r="F844" s="59" t="s">
        <v>63</v>
      </c>
      <c r="G844" s="51" t="s">
        <v>59</v>
      </c>
    </row>
    <row r="845" spans="1:7" x14ac:dyDescent="0.25">
      <c r="A845" s="53" t="s">
        <v>900</v>
      </c>
      <c r="B845" s="63">
        <v>85075000</v>
      </c>
      <c r="C845" s="49" t="str">
        <f t="shared" si="26"/>
        <v>8507.50</v>
      </c>
      <c r="D845" s="49" t="str">
        <f t="shared" si="27"/>
        <v>850750</v>
      </c>
      <c r="E845" s="53" t="s">
        <v>900</v>
      </c>
      <c r="F845" s="59" t="s">
        <v>63</v>
      </c>
      <c r="G845" s="51" t="s">
        <v>59</v>
      </c>
    </row>
    <row r="846" spans="1:7" x14ac:dyDescent="0.25">
      <c r="A846" s="53" t="s">
        <v>901</v>
      </c>
      <c r="B846" s="63">
        <v>85076000</v>
      </c>
      <c r="C846" s="49" t="str">
        <f t="shared" si="26"/>
        <v>8507.60</v>
      </c>
      <c r="D846" s="49" t="str">
        <f t="shared" si="27"/>
        <v>850760</v>
      </c>
      <c r="E846" s="53" t="s">
        <v>901</v>
      </c>
      <c r="F846" s="59" t="s">
        <v>63</v>
      </c>
      <c r="G846" s="51" t="s">
        <v>59</v>
      </c>
    </row>
    <row r="847" spans="1:7" x14ac:dyDescent="0.25">
      <c r="A847" s="53" t="s">
        <v>902</v>
      </c>
      <c r="B847" s="63">
        <v>85078000</v>
      </c>
      <c r="C847" s="49" t="str">
        <f t="shared" si="26"/>
        <v>8507.80</v>
      </c>
      <c r="D847" s="49" t="str">
        <f t="shared" si="27"/>
        <v>850780</v>
      </c>
      <c r="E847" s="53" t="s">
        <v>902</v>
      </c>
      <c r="F847" s="59" t="s">
        <v>63</v>
      </c>
      <c r="G847" s="51" t="s">
        <v>59</v>
      </c>
    </row>
    <row r="848" spans="1:7" x14ac:dyDescent="0.25">
      <c r="A848" s="53" t="s">
        <v>903</v>
      </c>
      <c r="B848" s="63">
        <v>8507800090</v>
      </c>
      <c r="C848" s="49" t="str">
        <f t="shared" si="26"/>
        <v>8507.80</v>
      </c>
      <c r="D848" s="49" t="str">
        <f t="shared" si="27"/>
        <v>850780</v>
      </c>
      <c r="E848" s="53" t="s">
        <v>903</v>
      </c>
      <c r="F848" s="59" t="s">
        <v>63</v>
      </c>
      <c r="G848" s="51" t="s">
        <v>59</v>
      </c>
    </row>
    <row r="849" spans="1:7" x14ac:dyDescent="0.25">
      <c r="A849" s="48" t="s">
        <v>904</v>
      </c>
      <c r="B849" s="49">
        <v>85081100</v>
      </c>
      <c r="C849" s="49" t="str">
        <f t="shared" si="26"/>
        <v>8508.11</v>
      </c>
      <c r="D849" s="49" t="str">
        <f t="shared" si="27"/>
        <v>850811</v>
      </c>
      <c r="E849" s="48" t="s">
        <v>904</v>
      </c>
      <c r="F849" s="50" t="s">
        <v>58</v>
      </c>
      <c r="G849" s="51" t="s">
        <v>59</v>
      </c>
    </row>
    <row r="850" spans="1:7" x14ac:dyDescent="0.25">
      <c r="A850" s="53" t="s">
        <v>905</v>
      </c>
      <c r="B850" s="63">
        <v>85081900</v>
      </c>
      <c r="C850" s="49" t="str">
        <f t="shared" si="26"/>
        <v>8508.19</v>
      </c>
      <c r="D850" s="49" t="str">
        <f t="shared" si="27"/>
        <v>850819</v>
      </c>
      <c r="E850" s="53" t="s">
        <v>905</v>
      </c>
      <c r="F850" s="50" t="s">
        <v>58</v>
      </c>
      <c r="G850" s="51" t="s">
        <v>59</v>
      </c>
    </row>
    <row r="851" spans="1:7" x14ac:dyDescent="0.25">
      <c r="A851" s="53" t="s">
        <v>906</v>
      </c>
      <c r="B851" s="63">
        <v>85086000</v>
      </c>
      <c r="C851" s="49" t="str">
        <f t="shared" si="26"/>
        <v>8508.60</v>
      </c>
      <c r="D851" s="49" t="str">
        <f t="shared" si="27"/>
        <v>850860</v>
      </c>
      <c r="E851" s="53" t="s">
        <v>906</v>
      </c>
      <c r="F851" s="50" t="s">
        <v>58</v>
      </c>
      <c r="G851" s="51" t="s">
        <v>59</v>
      </c>
    </row>
    <row r="852" spans="1:7" x14ac:dyDescent="0.25">
      <c r="A852" s="53" t="s">
        <v>907</v>
      </c>
      <c r="B852" s="63">
        <v>85094000</v>
      </c>
      <c r="C852" s="49" t="str">
        <f t="shared" si="26"/>
        <v>8509.40</v>
      </c>
      <c r="D852" s="49" t="str">
        <f t="shared" si="27"/>
        <v>850940</v>
      </c>
      <c r="E852" s="53" t="s">
        <v>907</v>
      </c>
      <c r="F852" s="50" t="s">
        <v>58</v>
      </c>
      <c r="G852" s="51" t="s">
        <v>59</v>
      </c>
    </row>
    <row r="853" spans="1:7" x14ac:dyDescent="0.25">
      <c r="A853" s="53" t="s">
        <v>908</v>
      </c>
      <c r="B853" s="63">
        <v>85098000</v>
      </c>
      <c r="C853" s="49" t="str">
        <f t="shared" si="26"/>
        <v>8509.80</v>
      </c>
      <c r="D853" s="49" t="str">
        <f t="shared" si="27"/>
        <v>850980</v>
      </c>
      <c r="E853" s="53" t="s">
        <v>908</v>
      </c>
      <c r="F853" s="50" t="s">
        <v>58</v>
      </c>
      <c r="G853" s="51" t="s">
        <v>59</v>
      </c>
    </row>
    <row r="854" spans="1:7" x14ac:dyDescent="0.25">
      <c r="A854" s="53" t="s">
        <v>909</v>
      </c>
      <c r="B854" s="63">
        <v>85101000</v>
      </c>
      <c r="C854" s="49" t="str">
        <f t="shared" si="26"/>
        <v>8510.10</v>
      </c>
      <c r="D854" s="49" t="str">
        <f t="shared" si="27"/>
        <v>851010</v>
      </c>
      <c r="E854" s="53" t="s">
        <v>909</v>
      </c>
      <c r="F854" s="50" t="s">
        <v>58</v>
      </c>
      <c r="G854" s="51" t="s">
        <v>59</v>
      </c>
    </row>
    <row r="855" spans="1:7" x14ac:dyDescent="0.25">
      <c r="A855" s="53" t="s">
        <v>910</v>
      </c>
      <c r="B855" s="63">
        <v>85102000</v>
      </c>
      <c r="C855" s="49" t="str">
        <f t="shared" si="26"/>
        <v>8510.20</v>
      </c>
      <c r="D855" s="49" t="str">
        <f t="shared" si="27"/>
        <v>851020</v>
      </c>
      <c r="E855" s="53" t="s">
        <v>910</v>
      </c>
      <c r="F855" s="50" t="s">
        <v>58</v>
      </c>
      <c r="G855" s="51" t="s">
        <v>59</v>
      </c>
    </row>
    <row r="856" spans="1:7" x14ac:dyDescent="0.25">
      <c r="A856" s="53" t="s">
        <v>911</v>
      </c>
      <c r="B856" s="63">
        <v>85103000</v>
      </c>
      <c r="C856" s="49" t="str">
        <f t="shared" si="26"/>
        <v>8510.30</v>
      </c>
      <c r="D856" s="49" t="str">
        <f t="shared" si="27"/>
        <v>851030</v>
      </c>
      <c r="E856" s="53" t="s">
        <v>911</v>
      </c>
      <c r="F856" s="50" t="s">
        <v>58</v>
      </c>
      <c r="G856" s="51" t="s">
        <v>59</v>
      </c>
    </row>
    <row r="857" spans="1:7" x14ac:dyDescent="0.25">
      <c r="A857" s="53" t="s">
        <v>912</v>
      </c>
      <c r="B857" s="63">
        <v>85121000</v>
      </c>
      <c r="C857" s="49" t="str">
        <f t="shared" si="26"/>
        <v>8512.10</v>
      </c>
      <c r="D857" s="49" t="str">
        <f t="shared" si="27"/>
        <v>851210</v>
      </c>
      <c r="E857" s="53" t="s">
        <v>912</v>
      </c>
      <c r="F857" s="50" t="s">
        <v>58</v>
      </c>
      <c r="G857" s="51" t="s">
        <v>59</v>
      </c>
    </row>
    <row r="858" spans="1:7" x14ac:dyDescent="0.25">
      <c r="A858" s="53" t="s">
        <v>913</v>
      </c>
      <c r="B858" s="63">
        <v>85131000</v>
      </c>
      <c r="C858" s="49" t="str">
        <f t="shared" si="26"/>
        <v>8513.10</v>
      </c>
      <c r="D858" s="49" t="str">
        <f t="shared" si="27"/>
        <v>851310</v>
      </c>
      <c r="E858" s="53" t="s">
        <v>913</v>
      </c>
      <c r="F858" s="50" t="s">
        <v>58</v>
      </c>
      <c r="G858" s="51" t="s">
        <v>59</v>
      </c>
    </row>
    <row r="859" spans="1:7" x14ac:dyDescent="0.25">
      <c r="A859" s="53" t="s">
        <v>914</v>
      </c>
      <c r="B859" s="63">
        <v>85141100</v>
      </c>
      <c r="C859" s="49" t="str">
        <f t="shared" si="26"/>
        <v>8514.11</v>
      </c>
      <c r="D859" s="49" t="str">
        <f t="shared" si="27"/>
        <v>851411</v>
      </c>
      <c r="E859" s="53" t="s">
        <v>914</v>
      </c>
      <c r="F859" s="50" t="s">
        <v>58</v>
      </c>
      <c r="G859" s="51" t="s">
        <v>59</v>
      </c>
    </row>
    <row r="860" spans="1:7" x14ac:dyDescent="0.25">
      <c r="A860" s="53" t="s">
        <v>915</v>
      </c>
      <c r="B860" s="63">
        <v>85141910</v>
      </c>
      <c r="C860" s="49" t="str">
        <f t="shared" si="26"/>
        <v>8514.19</v>
      </c>
      <c r="D860" s="49" t="str">
        <f t="shared" si="27"/>
        <v>851419</v>
      </c>
      <c r="E860" s="53" t="s">
        <v>915</v>
      </c>
      <c r="F860" s="50" t="s">
        <v>58</v>
      </c>
      <c r="G860" s="51" t="s">
        <v>59</v>
      </c>
    </row>
    <row r="861" spans="1:7" x14ac:dyDescent="0.25">
      <c r="A861" s="53" t="s">
        <v>916</v>
      </c>
      <c r="B861" s="63">
        <v>85141980</v>
      </c>
      <c r="C861" s="49" t="str">
        <f t="shared" si="26"/>
        <v>8514.19</v>
      </c>
      <c r="D861" s="49" t="str">
        <f t="shared" si="27"/>
        <v>851419</v>
      </c>
      <c r="E861" s="53" t="s">
        <v>916</v>
      </c>
      <c r="F861" s="50" t="s">
        <v>58</v>
      </c>
      <c r="G861" s="51" t="s">
        <v>59</v>
      </c>
    </row>
    <row r="862" spans="1:7" x14ac:dyDescent="0.25">
      <c r="A862" s="53" t="s">
        <v>917</v>
      </c>
      <c r="B862" s="63">
        <v>85142010</v>
      </c>
      <c r="C862" s="49" t="str">
        <f t="shared" si="26"/>
        <v>8514.20</v>
      </c>
      <c r="D862" s="49" t="str">
        <f t="shared" si="27"/>
        <v>851420</v>
      </c>
      <c r="E862" s="53" t="s">
        <v>917</v>
      </c>
      <c r="F862" s="50" t="s">
        <v>58</v>
      </c>
      <c r="G862" s="51" t="s">
        <v>59</v>
      </c>
    </row>
    <row r="863" spans="1:7" x14ac:dyDescent="0.25">
      <c r="A863" s="53" t="s">
        <v>918</v>
      </c>
      <c r="B863" s="63">
        <v>85142080</v>
      </c>
      <c r="C863" s="49" t="str">
        <f t="shared" si="26"/>
        <v>8514.20</v>
      </c>
      <c r="D863" s="49" t="str">
        <f t="shared" si="27"/>
        <v>851420</v>
      </c>
      <c r="E863" s="53" t="s">
        <v>918</v>
      </c>
      <c r="F863" s="50" t="s">
        <v>58</v>
      </c>
      <c r="G863" s="51" t="s">
        <v>59</v>
      </c>
    </row>
    <row r="864" spans="1:7" x14ac:dyDescent="0.25">
      <c r="A864" s="48" t="s">
        <v>919</v>
      </c>
      <c r="B864" s="49">
        <v>85143110</v>
      </c>
      <c r="C864" s="49" t="str">
        <f t="shared" si="26"/>
        <v>8514.31</v>
      </c>
      <c r="D864" s="49" t="str">
        <f t="shared" si="27"/>
        <v>851431</v>
      </c>
      <c r="E864" s="48" t="s">
        <v>919</v>
      </c>
      <c r="F864" s="50" t="s">
        <v>58</v>
      </c>
      <c r="G864" s="51" t="s">
        <v>59</v>
      </c>
    </row>
    <row r="865" spans="1:7" x14ac:dyDescent="0.25">
      <c r="A865" s="53" t="s">
        <v>920</v>
      </c>
      <c r="B865" s="63">
        <v>85143190</v>
      </c>
      <c r="C865" s="49" t="str">
        <f t="shared" si="26"/>
        <v>8514.31</v>
      </c>
      <c r="D865" s="49" t="str">
        <f t="shared" si="27"/>
        <v>851431</v>
      </c>
      <c r="E865" s="53" t="s">
        <v>920</v>
      </c>
      <c r="F865" s="50" t="s">
        <v>58</v>
      </c>
      <c r="G865" s="51" t="s">
        <v>59</v>
      </c>
    </row>
    <row r="866" spans="1:7" x14ac:dyDescent="0.25">
      <c r="A866" s="48" t="s">
        <v>921</v>
      </c>
      <c r="B866" s="49">
        <v>85143210</v>
      </c>
      <c r="C866" s="49" t="str">
        <f t="shared" si="26"/>
        <v>8514.32</v>
      </c>
      <c r="D866" s="49" t="str">
        <f t="shared" si="27"/>
        <v>851432</v>
      </c>
      <c r="E866" s="48" t="s">
        <v>921</v>
      </c>
      <c r="F866" s="50" t="s">
        <v>58</v>
      </c>
      <c r="G866" s="51" t="s">
        <v>59</v>
      </c>
    </row>
    <row r="867" spans="1:7" x14ac:dyDescent="0.25">
      <c r="A867" s="53" t="s">
        <v>922</v>
      </c>
      <c r="B867" s="63">
        <v>85143290</v>
      </c>
      <c r="C867" s="49" t="str">
        <f t="shared" si="26"/>
        <v>8514.32</v>
      </c>
      <c r="D867" s="49" t="str">
        <f t="shared" si="27"/>
        <v>851432</v>
      </c>
      <c r="E867" s="53" t="s">
        <v>922</v>
      </c>
      <c r="F867" s="50" t="s">
        <v>58</v>
      </c>
      <c r="G867" s="51" t="s">
        <v>59</v>
      </c>
    </row>
    <row r="868" spans="1:7" x14ac:dyDescent="0.25">
      <c r="A868" s="48" t="s">
        <v>923</v>
      </c>
      <c r="B868" s="49">
        <v>85143910</v>
      </c>
      <c r="C868" s="49" t="str">
        <f t="shared" si="26"/>
        <v>8514.39</v>
      </c>
      <c r="D868" s="49" t="str">
        <f t="shared" si="27"/>
        <v>851439</v>
      </c>
      <c r="E868" s="48" t="s">
        <v>923</v>
      </c>
      <c r="F868" s="50" t="s">
        <v>58</v>
      </c>
      <c r="G868" s="51" t="s">
        <v>59</v>
      </c>
    </row>
    <row r="869" spans="1:7" x14ac:dyDescent="0.25">
      <c r="A869" s="53" t="s">
        <v>924</v>
      </c>
      <c r="B869" s="63">
        <v>85143990</v>
      </c>
      <c r="C869" s="49" t="str">
        <f t="shared" si="26"/>
        <v>8514.39</v>
      </c>
      <c r="D869" s="49" t="str">
        <f t="shared" si="27"/>
        <v>851439</v>
      </c>
      <c r="E869" s="53" t="s">
        <v>924</v>
      </c>
      <c r="F869" s="50" t="s">
        <v>58</v>
      </c>
      <c r="G869" s="51" t="s">
        <v>59</v>
      </c>
    </row>
    <row r="870" spans="1:7" x14ac:dyDescent="0.25">
      <c r="A870" s="53" t="s">
        <v>925</v>
      </c>
      <c r="B870" s="63">
        <v>85144000</v>
      </c>
      <c r="C870" s="49" t="str">
        <f t="shared" si="26"/>
        <v>8514.40</v>
      </c>
      <c r="D870" s="49" t="str">
        <f t="shared" si="27"/>
        <v>851440</v>
      </c>
      <c r="E870" s="53" t="s">
        <v>925</v>
      </c>
      <c r="F870" s="50" t="s">
        <v>58</v>
      </c>
      <c r="G870" s="51" t="s">
        <v>59</v>
      </c>
    </row>
    <row r="871" spans="1:7" x14ac:dyDescent="0.25">
      <c r="A871" s="53" t="s">
        <v>926</v>
      </c>
      <c r="B871" s="63">
        <v>85151100</v>
      </c>
      <c r="C871" s="49" t="str">
        <f t="shared" si="26"/>
        <v>8515.11</v>
      </c>
      <c r="D871" s="49" t="str">
        <f t="shared" si="27"/>
        <v>851511</v>
      </c>
      <c r="E871" s="53" t="s">
        <v>926</v>
      </c>
      <c r="F871" s="50" t="s">
        <v>58</v>
      </c>
      <c r="G871" s="51" t="s">
        <v>59</v>
      </c>
    </row>
    <row r="872" spans="1:7" x14ac:dyDescent="0.25">
      <c r="A872" s="48" t="s">
        <v>927</v>
      </c>
      <c r="B872" s="49">
        <v>85151910</v>
      </c>
      <c r="C872" s="49" t="str">
        <f t="shared" si="26"/>
        <v>8515.19</v>
      </c>
      <c r="D872" s="49" t="str">
        <f t="shared" si="27"/>
        <v>851519</v>
      </c>
      <c r="E872" s="48" t="s">
        <v>927</v>
      </c>
      <c r="F872" s="50" t="s">
        <v>58</v>
      </c>
      <c r="G872" s="51" t="s">
        <v>59</v>
      </c>
    </row>
    <row r="873" spans="1:7" x14ac:dyDescent="0.25">
      <c r="A873" s="53" t="s">
        <v>928</v>
      </c>
      <c r="B873" s="63">
        <v>85151990</v>
      </c>
      <c r="C873" s="49" t="str">
        <f t="shared" si="26"/>
        <v>8515.19</v>
      </c>
      <c r="D873" s="49" t="str">
        <f t="shared" si="27"/>
        <v>851519</v>
      </c>
      <c r="E873" s="53" t="s">
        <v>928</v>
      </c>
      <c r="F873" s="50" t="s">
        <v>58</v>
      </c>
      <c r="G873" s="51" t="s">
        <v>59</v>
      </c>
    </row>
    <row r="874" spans="1:7" x14ac:dyDescent="0.25">
      <c r="A874" s="53" t="s">
        <v>929</v>
      </c>
      <c r="B874" s="63">
        <v>85152100</v>
      </c>
      <c r="C874" s="49" t="str">
        <f t="shared" si="26"/>
        <v>8515.21</v>
      </c>
      <c r="D874" s="49" t="str">
        <f t="shared" si="27"/>
        <v>851521</v>
      </c>
      <c r="E874" s="53" t="s">
        <v>929</v>
      </c>
      <c r="F874" s="50" t="s">
        <v>58</v>
      </c>
      <c r="G874" s="51" t="s">
        <v>59</v>
      </c>
    </row>
    <row r="875" spans="1:7" x14ac:dyDescent="0.25">
      <c r="A875" s="53" t="s">
        <v>930</v>
      </c>
      <c r="B875" s="63">
        <v>85152900</v>
      </c>
      <c r="C875" s="49" t="str">
        <f t="shared" si="26"/>
        <v>8515.29</v>
      </c>
      <c r="D875" s="49" t="str">
        <f t="shared" si="27"/>
        <v>851529</v>
      </c>
      <c r="E875" s="53" t="s">
        <v>930</v>
      </c>
      <c r="F875" s="50" t="s">
        <v>58</v>
      </c>
      <c r="G875" s="51" t="s">
        <v>59</v>
      </c>
    </row>
    <row r="876" spans="1:7" x14ac:dyDescent="0.25">
      <c r="A876" s="53" t="s">
        <v>931</v>
      </c>
      <c r="B876" s="63">
        <v>85153100</v>
      </c>
      <c r="C876" s="49" t="str">
        <f t="shared" si="26"/>
        <v>8515.31</v>
      </c>
      <c r="D876" s="49" t="str">
        <f t="shared" si="27"/>
        <v>851531</v>
      </c>
      <c r="E876" s="53" t="s">
        <v>931</v>
      </c>
      <c r="F876" s="50" t="s">
        <v>58</v>
      </c>
      <c r="G876" s="51" t="s">
        <v>59</v>
      </c>
    </row>
    <row r="877" spans="1:7" x14ac:dyDescent="0.25">
      <c r="A877" s="53" t="s">
        <v>932</v>
      </c>
      <c r="B877" s="63">
        <v>85153913</v>
      </c>
      <c r="C877" s="49" t="str">
        <f t="shared" si="26"/>
        <v>8515.39</v>
      </c>
      <c r="D877" s="49" t="str">
        <f t="shared" si="27"/>
        <v>851539</v>
      </c>
      <c r="E877" s="53" t="s">
        <v>932</v>
      </c>
      <c r="F877" s="50" t="s">
        <v>58</v>
      </c>
      <c r="G877" s="51" t="s">
        <v>59</v>
      </c>
    </row>
    <row r="878" spans="1:7" x14ac:dyDescent="0.25">
      <c r="A878" s="53" t="s">
        <v>933</v>
      </c>
      <c r="B878" s="63">
        <v>85153918</v>
      </c>
      <c r="C878" s="49" t="str">
        <f t="shared" si="26"/>
        <v>8515.39</v>
      </c>
      <c r="D878" s="49" t="str">
        <f t="shared" si="27"/>
        <v>851539</v>
      </c>
      <c r="E878" s="53" t="s">
        <v>933</v>
      </c>
      <c r="F878" s="50" t="s">
        <v>58</v>
      </c>
      <c r="G878" s="51" t="s">
        <v>59</v>
      </c>
    </row>
    <row r="879" spans="1:7" x14ac:dyDescent="0.25">
      <c r="A879" s="53" t="s">
        <v>934</v>
      </c>
      <c r="B879" s="63">
        <v>85153990</v>
      </c>
      <c r="C879" s="49" t="str">
        <f t="shared" si="26"/>
        <v>8515.39</v>
      </c>
      <c r="D879" s="49" t="str">
        <f t="shared" si="27"/>
        <v>851539</v>
      </c>
      <c r="E879" s="53" t="s">
        <v>934</v>
      </c>
      <c r="F879" s="50" t="s">
        <v>58</v>
      </c>
      <c r="G879" s="51" t="s">
        <v>59</v>
      </c>
    </row>
    <row r="880" spans="1:7" x14ac:dyDescent="0.25">
      <c r="A880" s="53" t="s">
        <v>935</v>
      </c>
      <c r="B880" s="63">
        <v>85158010</v>
      </c>
      <c r="C880" s="49" t="str">
        <f t="shared" si="26"/>
        <v>8515.80</v>
      </c>
      <c r="D880" s="49" t="str">
        <f t="shared" si="27"/>
        <v>851580</v>
      </c>
      <c r="E880" s="53" t="s">
        <v>935</v>
      </c>
      <c r="F880" s="50" t="s">
        <v>58</v>
      </c>
      <c r="G880" s="51" t="s">
        <v>59</v>
      </c>
    </row>
    <row r="881" spans="1:7" x14ac:dyDescent="0.25">
      <c r="A881" s="53" t="s">
        <v>936</v>
      </c>
      <c r="B881" s="63">
        <v>85158090</v>
      </c>
      <c r="C881" s="49" t="str">
        <f t="shared" si="26"/>
        <v>8515.80</v>
      </c>
      <c r="D881" s="49" t="str">
        <f t="shared" si="27"/>
        <v>851580</v>
      </c>
      <c r="E881" s="53" t="s">
        <v>936</v>
      </c>
      <c r="F881" s="50" t="s">
        <v>58</v>
      </c>
      <c r="G881" s="51" t="s">
        <v>59</v>
      </c>
    </row>
    <row r="882" spans="1:7" x14ac:dyDescent="0.25">
      <c r="A882" s="53" t="s">
        <v>937</v>
      </c>
      <c r="B882" s="63">
        <v>85161011</v>
      </c>
      <c r="C882" s="49" t="str">
        <f t="shared" si="26"/>
        <v>8516.10</v>
      </c>
      <c r="D882" s="49" t="str">
        <f t="shared" si="27"/>
        <v>851610</v>
      </c>
      <c r="E882" s="53" t="s">
        <v>937</v>
      </c>
      <c r="F882" s="50" t="s">
        <v>58</v>
      </c>
      <c r="G882" s="51" t="s">
        <v>59</v>
      </c>
    </row>
    <row r="883" spans="1:7" x14ac:dyDescent="0.25">
      <c r="A883" s="53" t="s">
        <v>938</v>
      </c>
      <c r="B883" s="63">
        <v>85161080</v>
      </c>
      <c r="C883" s="49" t="str">
        <f t="shared" si="26"/>
        <v>8516.10</v>
      </c>
      <c r="D883" s="49" t="str">
        <f t="shared" si="27"/>
        <v>851610</v>
      </c>
      <c r="E883" s="53" t="s">
        <v>938</v>
      </c>
      <c r="F883" s="50" t="s">
        <v>58</v>
      </c>
      <c r="G883" s="51" t="s">
        <v>59</v>
      </c>
    </row>
    <row r="884" spans="1:7" x14ac:dyDescent="0.25">
      <c r="A884" s="53" t="s">
        <v>939</v>
      </c>
      <c r="B884" s="63">
        <v>85162100</v>
      </c>
      <c r="C884" s="49" t="str">
        <f t="shared" si="26"/>
        <v>8516.21</v>
      </c>
      <c r="D884" s="49" t="str">
        <f t="shared" si="27"/>
        <v>851621</v>
      </c>
      <c r="E884" s="53" t="s">
        <v>939</v>
      </c>
      <c r="F884" s="50" t="s">
        <v>58</v>
      </c>
      <c r="G884" s="51" t="s">
        <v>59</v>
      </c>
    </row>
    <row r="885" spans="1:7" x14ac:dyDescent="0.25">
      <c r="A885" s="53" t="s">
        <v>940</v>
      </c>
      <c r="B885" s="63">
        <v>85162910</v>
      </c>
      <c r="C885" s="49" t="str">
        <f t="shared" si="26"/>
        <v>8516.29</v>
      </c>
      <c r="D885" s="49" t="str">
        <f t="shared" si="27"/>
        <v>851629</v>
      </c>
      <c r="E885" s="53" t="s">
        <v>940</v>
      </c>
      <c r="F885" s="50" t="s">
        <v>58</v>
      </c>
      <c r="G885" s="51" t="s">
        <v>59</v>
      </c>
    </row>
    <row r="886" spans="1:7" x14ac:dyDescent="0.25">
      <c r="A886" s="53" t="s">
        <v>941</v>
      </c>
      <c r="B886" s="63">
        <v>85162950</v>
      </c>
      <c r="C886" s="49" t="str">
        <f t="shared" si="26"/>
        <v>8516.29</v>
      </c>
      <c r="D886" s="49" t="str">
        <f t="shared" si="27"/>
        <v>851629</v>
      </c>
      <c r="E886" s="53" t="s">
        <v>941</v>
      </c>
      <c r="F886" s="50" t="s">
        <v>58</v>
      </c>
      <c r="G886" s="51" t="s">
        <v>59</v>
      </c>
    </row>
    <row r="887" spans="1:7" x14ac:dyDescent="0.25">
      <c r="A887" s="53" t="s">
        <v>942</v>
      </c>
      <c r="B887" s="63">
        <v>85162991</v>
      </c>
      <c r="C887" s="49" t="str">
        <f t="shared" si="26"/>
        <v>8516.29</v>
      </c>
      <c r="D887" s="49" t="str">
        <f t="shared" si="27"/>
        <v>851629</v>
      </c>
      <c r="E887" s="53" t="s">
        <v>942</v>
      </c>
      <c r="F887" s="50" t="s">
        <v>58</v>
      </c>
      <c r="G887" s="51" t="s">
        <v>59</v>
      </c>
    </row>
    <row r="888" spans="1:7" x14ac:dyDescent="0.25">
      <c r="A888" s="53" t="s">
        <v>943</v>
      </c>
      <c r="B888" s="63">
        <v>85162999</v>
      </c>
      <c r="C888" s="49" t="str">
        <f t="shared" si="26"/>
        <v>8516.29</v>
      </c>
      <c r="D888" s="49" t="str">
        <f t="shared" si="27"/>
        <v>851629</v>
      </c>
      <c r="E888" s="53" t="s">
        <v>943</v>
      </c>
      <c r="F888" s="50" t="s">
        <v>58</v>
      </c>
      <c r="G888" s="51" t="s">
        <v>59</v>
      </c>
    </row>
    <row r="889" spans="1:7" x14ac:dyDescent="0.25">
      <c r="A889" s="53" t="s">
        <v>944</v>
      </c>
      <c r="B889" s="63">
        <v>85163100</v>
      </c>
      <c r="C889" s="49" t="str">
        <f t="shared" si="26"/>
        <v>8516.31</v>
      </c>
      <c r="D889" s="49" t="str">
        <f t="shared" si="27"/>
        <v>851631</v>
      </c>
      <c r="E889" s="53" t="s">
        <v>944</v>
      </c>
      <c r="F889" s="50" t="s">
        <v>58</v>
      </c>
      <c r="G889" s="51" t="s">
        <v>59</v>
      </c>
    </row>
    <row r="890" spans="1:7" x14ac:dyDescent="0.25">
      <c r="A890" s="53" t="s">
        <v>945</v>
      </c>
      <c r="B890" s="63">
        <v>85163200</v>
      </c>
      <c r="C890" s="49" t="str">
        <f t="shared" si="26"/>
        <v>8516.32</v>
      </c>
      <c r="D890" s="49" t="str">
        <f t="shared" si="27"/>
        <v>851632</v>
      </c>
      <c r="E890" s="53" t="s">
        <v>945</v>
      </c>
      <c r="F890" s="50" t="s">
        <v>58</v>
      </c>
      <c r="G890" s="51" t="s">
        <v>59</v>
      </c>
    </row>
    <row r="891" spans="1:7" x14ac:dyDescent="0.25">
      <c r="A891" s="53" t="s">
        <v>946</v>
      </c>
      <c r="B891" s="63">
        <v>85163300</v>
      </c>
      <c r="C891" s="49" t="str">
        <f t="shared" si="26"/>
        <v>8516.33</v>
      </c>
      <c r="D891" s="49" t="str">
        <f t="shared" si="27"/>
        <v>851633</v>
      </c>
      <c r="E891" s="53" t="s">
        <v>946</v>
      </c>
      <c r="F891" s="50" t="s">
        <v>58</v>
      </c>
      <c r="G891" s="51" t="s">
        <v>59</v>
      </c>
    </row>
    <row r="892" spans="1:7" x14ac:dyDescent="0.25">
      <c r="A892" s="53" t="s">
        <v>947</v>
      </c>
      <c r="B892" s="63">
        <v>85164000</v>
      </c>
      <c r="C892" s="49" t="str">
        <f t="shared" si="26"/>
        <v>8516.40</v>
      </c>
      <c r="D892" s="49" t="str">
        <f t="shared" si="27"/>
        <v>851640</v>
      </c>
      <c r="E892" s="53" t="s">
        <v>947</v>
      </c>
      <c r="F892" s="50" t="s">
        <v>58</v>
      </c>
      <c r="G892" s="51" t="s">
        <v>59</v>
      </c>
    </row>
    <row r="893" spans="1:7" x14ac:dyDescent="0.25">
      <c r="A893" s="53" t="s">
        <v>948</v>
      </c>
      <c r="B893" s="63">
        <v>85165000</v>
      </c>
      <c r="C893" s="49" t="str">
        <f t="shared" si="26"/>
        <v>8516.50</v>
      </c>
      <c r="D893" s="49" t="str">
        <f t="shared" si="27"/>
        <v>851650</v>
      </c>
      <c r="E893" s="53" t="s">
        <v>948</v>
      </c>
      <c r="F893" s="50" t="s">
        <v>58</v>
      </c>
      <c r="G893" s="51" t="s">
        <v>59</v>
      </c>
    </row>
    <row r="894" spans="1:7" x14ac:dyDescent="0.25">
      <c r="A894" s="53" t="s">
        <v>949</v>
      </c>
      <c r="B894" s="63">
        <v>85166010</v>
      </c>
      <c r="C894" s="49" t="str">
        <f t="shared" si="26"/>
        <v>8516.60</v>
      </c>
      <c r="D894" s="49" t="str">
        <f t="shared" si="27"/>
        <v>851660</v>
      </c>
      <c r="E894" s="53" t="s">
        <v>949</v>
      </c>
      <c r="F894" s="50" t="s">
        <v>58</v>
      </c>
      <c r="G894" s="51" t="s">
        <v>59</v>
      </c>
    </row>
    <row r="895" spans="1:7" x14ac:dyDescent="0.25">
      <c r="A895" s="53" t="s">
        <v>950</v>
      </c>
      <c r="B895" s="63">
        <v>85166050</v>
      </c>
      <c r="C895" s="49" t="str">
        <f t="shared" si="26"/>
        <v>8516.60</v>
      </c>
      <c r="D895" s="49" t="str">
        <f t="shared" si="27"/>
        <v>851660</v>
      </c>
      <c r="E895" s="53" t="s">
        <v>950</v>
      </c>
      <c r="F895" s="50" t="s">
        <v>58</v>
      </c>
      <c r="G895" s="51" t="s">
        <v>59</v>
      </c>
    </row>
    <row r="896" spans="1:7" x14ac:dyDescent="0.25">
      <c r="A896" s="53" t="s">
        <v>951</v>
      </c>
      <c r="B896" s="63">
        <v>85166070</v>
      </c>
      <c r="C896" s="49" t="str">
        <f t="shared" si="26"/>
        <v>8516.60</v>
      </c>
      <c r="D896" s="49" t="str">
        <f t="shared" si="27"/>
        <v>851660</v>
      </c>
      <c r="E896" s="53" t="s">
        <v>951</v>
      </c>
      <c r="F896" s="50" t="s">
        <v>58</v>
      </c>
      <c r="G896" s="51" t="s">
        <v>59</v>
      </c>
    </row>
    <row r="897" spans="1:7" x14ac:dyDescent="0.25">
      <c r="A897" s="53" t="s">
        <v>952</v>
      </c>
      <c r="B897" s="63">
        <v>85166080</v>
      </c>
      <c r="C897" s="49" t="str">
        <f t="shared" si="26"/>
        <v>8516.60</v>
      </c>
      <c r="D897" s="49" t="str">
        <f t="shared" si="27"/>
        <v>851660</v>
      </c>
      <c r="E897" s="53" t="s">
        <v>952</v>
      </c>
      <c r="F897" s="50" t="s">
        <v>58</v>
      </c>
      <c r="G897" s="51" t="s">
        <v>59</v>
      </c>
    </row>
    <row r="898" spans="1:7" x14ac:dyDescent="0.25">
      <c r="A898" s="53" t="s">
        <v>953</v>
      </c>
      <c r="B898" s="63">
        <v>85166090</v>
      </c>
      <c r="C898" s="49" t="str">
        <f t="shared" si="26"/>
        <v>8516.60</v>
      </c>
      <c r="D898" s="49" t="str">
        <f t="shared" si="27"/>
        <v>851660</v>
      </c>
      <c r="E898" s="53" t="s">
        <v>953</v>
      </c>
      <c r="F898" s="50" t="s">
        <v>58</v>
      </c>
      <c r="G898" s="51" t="s">
        <v>59</v>
      </c>
    </row>
    <row r="899" spans="1:7" x14ac:dyDescent="0.25">
      <c r="A899" s="53" t="s">
        <v>954</v>
      </c>
      <c r="B899" s="63">
        <v>85167100</v>
      </c>
      <c r="C899" s="49" t="str">
        <f t="shared" ref="C899:C962" si="28">MID(A899,1,7)</f>
        <v>8516.71</v>
      </c>
      <c r="D899" s="49" t="str">
        <f t="shared" ref="D899:D962" si="29">MID(B899,1,6)</f>
        <v>851671</v>
      </c>
      <c r="E899" s="53" t="s">
        <v>954</v>
      </c>
      <c r="F899" s="50" t="s">
        <v>58</v>
      </c>
      <c r="G899" s="51" t="s">
        <v>59</v>
      </c>
    </row>
    <row r="900" spans="1:7" x14ac:dyDescent="0.25">
      <c r="A900" s="53" t="s">
        <v>955</v>
      </c>
      <c r="B900" s="63">
        <v>85167200</v>
      </c>
      <c r="C900" s="49" t="str">
        <f t="shared" si="28"/>
        <v>8516.72</v>
      </c>
      <c r="D900" s="49" t="str">
        <f t="shared" si="29"/>
        <v>851672</v>
      </c>
      <c r="E900" s="53" t="s">
        <v>955</v>
      </c>
      <c r="F900" s="50" t="s">
        <v>58</v>
      </c>
      <c r="G900" s="51" t="s">
        <v>59</v>
      </c>
    </row>
    <row r="901" spans="1:7" x14ac:dyDescent="0.25">
      <c r="A901" s="53" t="s">
        <v>956</v>
      </c>
      <c r="B901" s="63">
        <v>85167920</v>
      </c>
      <c r="C901" s="49" t="str">
        <f t="shared" si="28"/>
        <v>8516.79</v>
      </c>
      <c r="D901" s="49" t="str">
        <f t="shared" si="29"/>
        <v>851679</v>
      </c>
      <c r="E901" s="53" t="s">
        <v>956</v>
      </c>
      <c r="F901" s="50" t="s">
        <v>58</v>
      </c>
      <c r="G901" s="51" t="s">
        <v>59</v>
      </c>
    </row>
    <row r="902" spans="1:7" x14ac:dyDescent="0.25">
      <c r="A902" s="53" t="s">
        <v>957</v>
      </c>
      <c r="B902" s="63">
        <v>85167970</v>
      </c>
      <c r="C902" s="49" t="str">
        <f t="shared" si="28"/>
        <v>8516.79</v>
      </c>
      <c r="D902" s="49" t="str">
        <f t="shared" si="29"/>
        <v>851679</v>
      </c>
      <c r="E902" s="53" t="s">
        <v>957</v>
      </c>
      <c r="F902" s="50" t="s">
        <v>58</v>
      </c>
      <c r="G902" s="51" t="s">
        <v>59</v>
      </c>
    </row>
    <row r="903" spans="1:7" x14ac:dyDescent="0.25">
      <c r="A903" s="53" t="s">
        <v>958</v>
      </c>
      <c r="B903" s="63">
        <v>85171100</v>
      </c>
      <c r="C903" s="49" t="str">
        <f t="shared" si="28"/>
        <v>8517.11</v>
      </c>
      <c r="D903" s="49" t="str">
        <f t="shared" si="29"/>
        <v>851711</v>
      </c>
      <c r="E903" s="53" t="s">
        <v>958</v>
      </c>
      <c r="F903" s="50" t="s">
        <v>58</v>
      </c>
      <c r="G903" s="51" t="s">
        <v>59</v>
      </c>
    </row>
    <row r="904" spans="1:7" x14ac:dyDescent="0.25">
      <c r="A904" s="53" t="s">
        <v>959</v>
      </c>
      <c r="B904" s="63">
        <v>85171300</v>
      </c>
      <c r="C904" s="49" t="str">
        <f t="shared" si="28"/>
        <v>8517.13</v>
      </c>
      <c r="D904" s="49" t="str">
        <f t="shared" si="29"/>
        <v>851713</v>
      </c>
      <c r="E904" s="53" t="s">
        <v>959</v>
      </c>
      <c r="F904" s="50" t="s">
        <v>58</v>
      </c>
      <c r="G904" s="51" t="s">
        <v>59</v>
      </c>
    </row>
    <row r="905" spans="1:7" x14ac:dyDescent="0.25">
      <c r="A905" s="53" t="s">
        <v>960</v>
      </c>
      <c r="B905" s="63">
        <v>85171400</v>
      </c>
      <c r="C905" s="49" t="str">
        <f t="shared" si="28"/>
        <v>8517.14</v>
      </c>
      <c r="D905" s="49" t="str">
        <f t="shared" si="29"/>
        <v>851714</v>
      </c>
      <c r="E905" s="53" t="s">
        <v>960</v>
      </c>
      <c r="F905" s="50" t="s">
        <v>58</v>
      </c>
      <c r="G905" s="51" t="s">
        <v>59</v>
      </c>
    </row>
    <row r="906" spans="1:7" x14ac:dyDescent="0.25">
      <c r="A906" s="53" t="s">
        <v>961</v>
      </c>
      <c r="B906" s="63">
        <v>85171800</v>
      </c>
      <c r="C906" s="49" t="str">
        <f t="shared" si="28"/>
        <v>8517.18</v>
      </c>
      <c r="D906" s="49" t="str">
        <f t="shared" si="29"/>
        <v>851718</v>
      </c>
      <c r="E906" s="53" t="s">
        <v>961</v>
      </c>
      <c r="F906" s="59" t="s">
        <v>58</v>
      </c>
      <c r="G906" s="51" t="s">
        <v>59</v>
      </c>
    </row>
    <row r="907" spans="1:7" x14ac:dyDescent="0.25">
      <c r="A907" s="53" t="s">
        <v>962</v>
      </c>
      <c r="B907" s="63">
        <v>85176100</v>
      </c>
      <c r="C907" s="49" t="str">
        <f t="shared" si="28"/>
        <v>8517.61</v>
      </c>
      <c r="D907" s="49" t="str">
        <f t="shared" si="29"/>
        <v>851761</v>
      </c>
      <c r="E907" s="53" t="s">
        <v>962</v>
      </c>
      <c r="F907" s="50" t="s">
        <v>58</v>
      </c>
      <c r="G907" s="51" t="s">
        <v>59</v>
      </c>
    </row>
    <row r="908" spans="1:7" x14ac:dyDescent="0.25">
      <c r="A908" s="48" t="s">
        <v>963</v>
      </c>
      <c r="B908" s="49">
        <v>85176200</v>
      </c>
      <c r="C908" s="49" t="str">
        <f t="shared" si="28"/>
        <v>8517.62</v>
      </c>
      <c r="D908" s="49" t="str">
        <f t="shared" si="29"/>
        <v>851762</v>
      </c>
      <c r="E908" s="48" t="s">
        <v>963</v>
      </c>
      <c r="F908" s="50" t="s">
        <v>58</v>
      </c>
      <c r="G908" s="51" t="s">
        <v>59</v>
      </c>
    </row>
    <row r="909" spans="1:7" x14ac:dyDescent="0.25">
      <c r="A909" s="53" t="s">
        <v>964</v>
      </c>
      <c r="B909" s="63">
        <v>85176910</v>
      </c>
      <c r="C909" s="49" t="str">
        <f t="shared" si="28"/>
        <v>8517.69</v>
      </c>
      <c r="D909" s="49" t="str">
        <f t="shared" si="29"/>
        <v>851769</v>
      </c>
      <c r="E909" s="53" t="s">
        <v>964</v>
      </c>
      <c r="F909" s="50" t="s">
        <v>58</v>
      </c>
      <c r="G909" s="51" t="s">
        <v>59</v>
      </c>
    </row>
    <row r="910" spans="1:7" x14ac:dyDescent="0.25">
      <c r="A910" s="53" t="s">
        <v>965</v>
      </c>
      <c r="B910" s="63">
        <v>85176920</v>
      </c>
      <c r="C910" s="49" t="str">
        <f t="shared" si="28"/>
        <v>8517.69</v>
      </c>
      <c r="D910" s="49" t="str">
        <f t="shared" si="29"/>
        <v>851769</v>
      </c>
      <c r="E910" s="53" t="s">
        <v>965</v>
      </c>
      <c r="F910" s="50" t="s">
        <v>58</v>
      </c>
      <c r="G910" s="51" t="s">
        <v>59</v>
      </c>
    </row>
    <row r="911" spans="1:7" x14ac:dyDescent="0.25">
      <c r="A911" s="53" t="s">
        <v>966</v>
      </c>
      <c r="B911" s="63">
        <v>85176930</v>
      </c>
      <c r="C911" s="49" t="str">
        <f t="shared" si="28"/>
        <v>8517.69</v>
      </c>
      <c r="D911" s="49" t="str">
        <f t="shared" si="29"/>
        <v>851769</v>
      </c>
      <c r="E911" s="53" t="s">
        <v>966</v>
      </c>
      <c r="F911" s="50" t="s">
        <v>58</v>
      </c>
      <c r="G911" s="51" t="s">
        <v>59</v>
      </c>
    </row>
    <row r="912" spans="1:7" x14ac:dyDescent="0.25">
      <c r="A912" s="53" t="s">
        <v>967</v>
      </c>
      <c r="B912" s="63">
        <v>85176990</v>
      </c>
      <c r="C912" s="49" t="str">
        <f t="shared" si="28"/>
        <v>8517.69</v>
      </c>
      <c r="D912" s="49" t="str">
        <f t="shared" si="29"/>
        <v>851769</v>
      </c>
      <c r="E912" s="53" t="s">
        <v>967</v>
      </c>
      <c r="F912" s="50" t="s">
        <v>58</v>
      </c>
      <c r="G912" s="51" t="s">
        <v>59</v>
      </c>
    </row>
    <row r="913" spans="1:7" x14ac:dyDescent="0.25">
      <c r="A913" s="53" t="s">
        <v>968</v>
      </c>
      <c r="B913" s="63">
        <v>8518100090</v>
      </c>
      <c r="C913" s="49" t="str">
        <f t="shared" si="28"/>
        <v>8518.10</v>
      </c>
      <c r="D913" s="49" t="str">
        <f t="shared" si="29"/>
        <v>851810</v>
      </c>
      <c r="E913" s="53" t="s">
        <v>968</v>
      </c>
      <c r="F913" s="50" t="s">
        <v>58</v>
      </c>
      <c r="G913" s="51" t="s">
        <v>59</v>
      </c>
    </row>
    <row r="914" spans="1:7" x14ac:dyDescent="0.25">
      <c r="A914" s="53" t="s">
        <v>969</v>
      </c>
      <c r="B914" s="63">
        <v>85182100</v>
      </c>
      <c r="C914" s="49" t="str">
        <f t="shared" si="28"/>
        <v>8518.21</v>
      </c>
      <c r="D914" s="49" t="str">
        <f t="shared" si="29"/>
        <v>851821</v>
      </c>
      <c r="E914" s="53" t="s">
        <v>969</v>
      </c>
      <c r="F914" s="50" t="s">
        <v>58</v>
      </c>
      <c r="G914" s="51" t="s">
        <v>59</v>
      </c>
    </row>
    <row r="915" spans="1:7" x14ac:dyDescent="0.25">
      <c r="A915" s="53" t="s">
        <v>970</v>
      </c>
      <c r="B915" s="63">
        <v>85182200</v>
      </c>
      <c r="C915" s="49" t="str">
        <f t="shared" si="28"/>
        <v>8518.22</v>
      </c>
      <c r="D915" s="49" t="str">
        <f t="shared" si="29"/>
        <v>851822</v>
      </c>
      <c r="E915" s="53" t="s">
        <v>970</v>
      </c>
      <c r="F915" s="50" t="s">
        <v>58</v>
      </c>
      <c r="G915" s="51" t="s">
        <v>59</v>
      </c>
    </row>
    <row r="916" spans="1:7" x14ac:dyDescent="0.25">
      <c r="A916" s="53" t="s">
        <v>971</v>
      </c>
      <c r="B916" s="63">
        <v>8518300090</v>
      </c>
      <c r="C916" s="49" t="str">
        <f t="shared" si="28"/>
        <v>8518.30</v>
      </c>
      <c r="D916" s="49" t="str">
        <f t="shared" si="29"/>
        <v>851830</v>
      </c>
      <c r="E916" s="53" t="s">
        <v>971</v>
      </c>
      <c r="F916" s="50" t="s">
        <v>58</v>
      </c>
      <c r="G916" s="51" t="s">
        <v>59</v>
      </c>
    </row>
    <row r="917" spans="1:7" x14ac:dyDescent="0.25">
      <c r="A917" s="53" t="s">
        <v>972</v>
      </c>
      <c r="B917" s="63">
        <v>8518400090</v>
      </c>
      <c r="C917" s="49" t="str">
        <f t="shared" si="28"/>
        <v>8518.40</v>
      </c>
      <c r="D917" s="49" t="str">
        <f t="shared" si="29"/>
        <v>851840</v>
      </c>
      <c r="E917" s="53" t="s">
        <v>972</v>
      </c>
      <c r="F917" s="50" t="s">
        <v>58</v>
      </c>
      <c r="G917" s="51" t="s">
        <v>59</v>
      </c>
    </row>
    <row r="918" spans="1:7" x14ac:dyDescent="0.25">
      <c r="A918" s="53" t="s">
        <v>973</v>
      </c>
      <c r="B918" s="63">
        <v>85185000</v>
      </c>
      <c r="C918" s="49" t="str">
        <f t="shared" si="28"/>
        <v>8518.50</v>
      </c>
      <c r="D918" s="49" t="str">
        <f t="shared" si="29"/>
        <v>851850</v>
      </c>
      <c r="E918" s="53" t="s">
        <v>973</v>
      </c>
      <c r="F918" s="50" t="s">
        <v>58</v>
      </c>
      <c r="G918" s="51" t="s">
        <v>59</v>
      </c>
    </row>
    <row r="919" spans="1:7" x14ac:dyDescent="0.25">
      <c r="A919" s="53" t="s">
        <v>974</v>
      </c>
      <c r="B919" s="63">
        <v>85192010</v>
      </c>
      <c r="C919" s="49" t="str">
        <f t="shared" si="28"/>
        <v>8519.20</v>
      </c>
      <c r="D919" s="49" t="str">
        <f t="shared" si="29"/>
        <v>851920</v>
      </c>
      <c r="E919" s="53" t="s">
        <v>974</v>
      </c>
      <c r="F919" s="50" t="s">
        <v>58</v>
      </c>
      <c r="G919" s="51" t="s">
        <v>59</v>
      </c>
    </row>
    <row r="920" spans="1:7" x14ac:dyDescent="0.25">
      <c r="A920" s="53" t="s">
        <v>975</v>
      </c>
      <c r="B920" s="63">
        <v>85192091</v>
      </c>
      <c r="C920" s="49" t="str">
        <f t="shared" si="28"/>
        <v>8519.20</v>
      </c>
      <c r="D920" s="49" t="str">
        <f t="shared" si="29"/>
        <v>851920</v>
      </c>
      <c r="E920" s="53" t="s">
        <v>975</v>
      </c>
      <c r="F920" s="50" t="s">
        <v>58</v>
      </c>
      <c r="G920" s="51" t="s">
        <v>59</v>
      </c>
    </row>
    <row r="921" spans="1:7" x14ac:dyDescent="0.25">
      <c r="A921" s="53" t="s">
        <v>976</v>
      </c>
      <c r="B921" s="63">
        <v>85192099</v>
      </c>
      <c r="C921" s="49" t="str">
        <f t="shared" si="28"/>
        <v>8519.20</v>
      </c>
      <c r="D921" s="49" t="str">
        <f t="shared" si="29"/>
        <v>851920</v>
      </c>
      <c r="E921" s="53" t="s">
        <v>976</v>
      </c>
      <c r="F921" s="50" t="s">
        <v>58</v>
      </c>
      <c r="G921" s="51" t="s">
        <v>59</v>
      </c>
    </row>
    <row r="922" spans="1:7" x14ac:dyDescent="0.25">
      <c r="A922" s="53" t="s">
        <v>977</v>
      </c>
      <c r="B922" s="63">
        <v>85193000</v>
      </c>
      <c r="C922" s="49" t="str">
        <f t="shared" si="28"/>
        <v>8519.30</v>
      </c>
      <c r="D922" s="49" t="str">
        <f t="shared" si="29"/>
        <v>851930</v>
      </c>
      <c r="E922" s="53" t="s">
        <v>977</v>
      </c>
      <c r="F922" s="50" t="s">
        <v>58</v>
      </c>
      <c r="G922" s="51" t="s">
        <v>59</v>
      </c>
    </row>
    <row r="923" spans="1:7" x14ac:dyDescent="0.25">
      <c r="A923" s="53" t="s">
        <v>978</v>
      </c>
      <c r="B923" s="63">
        <v>8519810090</v>
      </c>
      <c r="C923" s="49" t="str">
        <f t="shared" si="28"/>
        <v>8519.81</v>
      </c>
      <c r="D923" s="49" t="str">
        <f t="shared" si="29"/>
        <v>851981</v>
      </c>
      <c r="E923" s="53" t="s">
        <v>978</v>
      </c>
      <c r="F923" s="50" t="s">
        <v>58</v>
      </c>
      <c r="G923" s="51" t="s">
        <v>59</v>
      </c>
    </row>
    <row r="924" spans="1:7" x14ac:dyDescent="0.25">
      <c r="A924" s="53" t="s">
        <v>979</v>
      </c>
      <c r="B924" s="63">
        <v>8519890000</v>
      </c>
      <c r="C924" s="49" t="str">
        <f t="shared" si="28"/>
        <v>8519.89</v>
      </c>
      <c r="D924" s="49" t="str">
        <f t="shared" si="29"/>
        <v>851989</v>
      </c>
      <c r="E924" s="53" t="s">
        <v>979</v>
      </c>
      <c r="F924" s="50" t="s">
        <v>58</v>
      </c>
      <c r="G924" s="51" t="s">
        <v>59</v>
      </c>
    </row>
    <row r="925" spans="1:7" x14ac:dyDescent="0.25">
      <c r="A925" s="53" t="s">
        <v>980</v>
      </c>
      <c r="B925" s="63">
        <v>85198900</v>
      </c>
      <c r="C925" s="49" t="str">
        <f t="shared" si="28"/>
        <v>8519.89</v>
      </c>
      <c r="D925" s="49" t="str">
        <f t="shared" si="29"/>
        <v>851989</v>
      </c>
      <c r="E925" s="53" t="s">
        <v>980</v>
      </c>
      <c r="F925" s="50" t="s">
        <v>58</v>
      </c>
      <c r="G925" s="51" t="s">
        <v>59</v>
      </c>
    </row>
    <row r="926" spans="1:7" x14ac:dyDescent="0.25">
      <c r="A926" s="48" t="s">
        <v>981</v>
      </c>
      <c r="B926" s="49">
        <v>85211020</v>
      </c>
      <c r="C926" s="49" t="str">
        <f t="shared" si="28"/>
        <v>8521.10</v>
      </c>
      <c r="D926" s="49" t="str">
        <f t="shared" si="29"/>
        <v>852110</v>
      </c>
      <c r="E926" s="48" t="s">
        <v>981</v>
      </c>
      <c r="F926" s="50" t="s">
        <v>58</v>
      </c>
      <c r="G926" s="51" t="s">
        <v>59</v>
      </c>
    </row>
    <row r="927" spans="1:7" x14ac:dyDescent="0.25">
      <c r="A927" s="53" t="s">
        <v>982</v>
      </c>
      <c r="B927" s="63">
        <v>85211095</v>
      </c>
      <c r="C927" s="49" t="str">
        <f t="shared" si="28"/>
        <v>8521.10</v>
      </c>
      <c r="D927" s="49" t="str">
        <f t="shared" si="29"/>
        <v>852110</v>
      </c>
      <c r="E927" s="53" t="s">
        <v>982</v>
      </c>
      <c r="F927" s="50" t="s">
        <v>58</v>
      </c>
      <c r="G927" s="51" t="s">
        <v>59</v>
      </c>
    </row>
    <row r="928" spans="1:7" x14ac:dyDescent="0.25">
      <c r="A928" s="53" t="s">
        <v>983</v>
      </c>
      <c r="B928" s="63">
        <v>85219000</v>
      </c>
      <c r="C928" s="49" t="str">
        <f t="shared" si="28"/>
        <v>8521.90</v>
      </c>
      <c r="D928" s="49" t="str">
        <f t="shared" si="29"/>
        <v>852190</v>
      </c>
      <c r="E928" s="53" t="s">
        <v>983</v>
      </c>
      <c r="F928" s="50" t="s">
        <v>58</v>
      </c>
      <c r="G928" s="51" t="s">
        <v>59</v>
      </c>
    </row>
    <row r="929" spans="1:7" x14ac:dyDescent="0.25">
      <c r="A929" s="53" t="s">
        <v>984</v>
      </c>
      <c r="B929" s="63">
        <v>85232100</v>
      </c>
      <c r="C929" s="49" t="str">
        <f t="shared" si="28"/>
        <v>8523.21</v>
      </c>
      <c r="D929" s="49" t="str">
        <f t="shared" si="29"/>
        <v>852321</v>
      </c>
      <c r="E929" s="53" t="s">
        <v>984</v>
      </c>
      <c r="F929" s="50" t="s">
        <v>58</v>
      </c>
      <c r="G929" s="51" t="s">
        <v>59</v>
      </c>
    </row>
    <row r="930" spans="1:7" x14ac:dyDescent="0.25">
      <c r="A930" s="53" t="s">
        <v>985</v>
      </c>
      <c r="B930" s="63">
        <v>85235110</v>
      </c>
      <c r="C930" s="49" t="str">
        <f t="shared" si="28"/>
        <v>8523.51</v>
      </c>
      <c r="D930" s="49" t="str">
        <f t="shared" si="29"/>
        <v>852351</v>
      </c>
      <c r="E930" s="53" t="s">
        <v>985</v>
      </c>
      <c r="F930" s="50" t="s">
        <v>58</v>
      </c>
      <c r="G930" s="51" t="s">
        <v>59</v>
      </c>
    </row>
    <row r="931" spans="1:7" x14ac:dyDescent="0.25">
      <c r="A931" s="53" t="s">
        <v>986</v>
      </c>
      <c r="B931" s="63">
        <v>85235190</v>
      </c>
      <c r="C931" s="49" t="str">
        <f t="shared" si="28"/>
        <v>8523.51</v>
      </c>
      <c r="D931" s="49" t="str">
        <f t="shared" si="29"/>
        <v>852351</v>
      </c>
      <c r="E931" s="53" t="s">
        <v>986</v>
      </c>
      <c r="F931" s="50" t="s">
        <v>58</v>
      </c>
      <c r="G931" s="51" t="s">
        <v>59</v>
      </c>
    </row>
    <row r="932" spans="1:7" x14ac:dyDescent="0.25">
      <c r="A932" s="53" t="s">
        <v>987</v>
      </c>
      <c r="B932" s="63">
        <v>85235200</v>
      </c>
      <c r="C932" s="49" t="str">
        <f t="shared" si="28"/>
        <v>8523.52</v>
      </c>
      <c r="D932" s="49" t="str">
        <f t="shared" si="29"/>
        <v>852352</v>
      </c>
      <c r="E932" s="53" t="s">
        <v>987</v>
      </c>
      <c r="F932" s="50" t="s">
        <v>58</v>
      </c>
      <c r="G932" s="51" t="s">
        <v>59</v>
      </c>
    </row>
    <row r="933" spans="1:7" x14ac:dyDescent="0.25">
      <c r="A933" s="53" t="s">
        <v>988</v>
      </c>
      <c r="B933" s="63">
        <v>85235910</v>
      </c>
      <c r="C933" s="49" t="str">
        <f t="shared" si="28"/>
        <v>8523.59</v>
      </c>
      <c r="D933" s="49" t="str">
        <f t="shared" si="29"/>
        <v>852359</v>
      </c>
      <c r="E933" s="53" t="s">
        <v>988</v>
      </c>
      <c r="F933" s="50" t="s">
        <v>58</v>
      </c>
      <c r="G933" s="51" t="s">
        <v>59</v>
      </c>
    </row>
    <row r="934" spans="1:7" x14ac:dyDescent="0.25">
      <c r="A934" s="53" t="s">
        <v>989</v>
      </c>
      <c r="B934" s="63">
        <v>85235990</v>
      </c>
      <c r="C934" s="49" t="str">
        <f t="shared" si="28"/>
        <v>8523.59</v>
      </c>
      <c r="D934" s="49" t="str">
        <f t="shared" si="29"/>
        <v>852359</v>
      </c>
      <c r="E934" s="53" t="s">
        <v>989</v>
      </c>
      <c r="F934" s="50" t="s">
        <v>58</v>
      </c>
      <c r="G934" s="51" t="s">
        <v>59</v>
      </c>
    </row>
    <row r="935" spans="1:7" x14ac:dyDescent="0.25">
      <c r="A935" s="53" t="s">
        <v>990</v>
      </c>
      <c r="B935" s="63">
        <v>85238010</v>
      </c>
      <c r="C935" s="49" t="str">
        <f t="shared" si="28"/>
        <v>8523.80</v>
      </c>
      <c r="D935" s="49" t="str">
        <f t="shared" si="29"/>
        <v>852380</v>
      </c>
      <c r="E935" s="53" t="s">
        <v>990</v>
      </c>
      <c r="F935" s="50" t="s">
        <v>58</v>
      </c>
      <c r="G935" s="51" t="s">
        <v>59</v>
      </c>
    </row>
    <row r="936" spans="1:7" x14ac:dyDescent="0.25">
      <c r="A936" s="53" t="s">
        <v>991</v>
      </c>
      <c r="B936" s="63">
        <v>85238090</v>
      </c>
      <c r="C936" s="49" t="str">
        <f t="shared" si="28"/>
        <v>8523.80</v>
      </c>
      <c r="D936" s="49" t="str">
        <f t="shared" si="29"/>
        <v>852380</v>
      </c>
      <c r="E936" s="53" t="s">
        <v>991</v>
      </c>
      <c r="F936" s="50" t="s">
        <v>58</v>
      </c>
      <c r="G936" s="51" t="s">
        <v>59</v>
      </c>
    </row>
    <row r="937" spans="1:7" x14ac:dyDescent="0.25">
      <c r="A937" s="53" t="s">
        <v>992</v>
      </c>
      <c r="B937" s="63">
        <v>85255000</v>
      </c>
      <c r="C937" s="49" t="str">
        <f t="shared" si="28"/>
        <v>8525.50</v>
      </c>
      <c r="D937" s="49" t="str">
        <f t="shared" si="29"/>
        <v>852550</v>
      </c>
      <c r="E937" s="53" t="s">
        <v>992</v>
      </c>
      <c r="F937" s="50" t="s">
        <v>58</v>
      </c>
      <c r="G937" s="51" t="s">
        <v>59</v>
      </c>
    </row>
    <row r="938" spans="1:7" x14ac:dyDescent="0.25">
      <c r="A938" s="53" t="s">
        <v>993</v>
      </c>
      <c r="B938" s="63">
        <v>85256000</v>
      </c>
      <c r="C938" s="49" t="str">
        <f t="shared" si="28"/>
        <v>8525.60</v>
      </c>
      <c r="D938" s="49" t="str">
        <f t="shared" si="29"/>
        <v>852560</v>
      </c>
      <c r="E938" s="53" t="s">
        <v>993</v>
      </c>
      <c r="F938" s="50" t="s">
        <v>58</v>
      </c>
      <c r="G938" s="51" t="s">
        <v>59</v>
      </c>
    </row>
    <row r="939" spans="1:7" x14ac:dyDescent="0.25">
      <c r="A939" s="53" t="s">
        <v>994</v>
      </c>
      <c r="B939" s="63">
        <v>85258100</v>
      </c>
      <c r="C939" s="49" t="str">
        <f t="shared" si="28"/>
        <v>8525.81</v>
      </c>
      <c r="D939" s="49" t="str">
        <f t="shared" si="29"/>
        <v>852581</v>
      </c>
      <c r="E939" s="53" t="s">
        <v>994</v>
      </c>
      <c r="F939" s="50" t="s">
        <v>58</v>
      </c>
      <c r="G939" s="51" t="s">
        <v>59</v>
      </c>
    </row>
    <row r="940" spans="1:7" x14ac:dyDescent="0.25">
      <c r="A940" s="53" t="s">
        <v>995</v>
      </c>
      <c r="B940" s="63">
        <v>85258200</v>
      </c>
      <c r="C940" s="49" t="str">
        <f t="shared" si="28"/>
        <v>8525.82</v>
      </c>
      <c r="D940" s="49" t="str">
        <f t="shared" si="29"/>
        <v>852582</v>
      </c>
      <c r="E940" s="53" t="s">
        <v>995</v>
      </c>
      <c r="F940" s="50" t="s">
        <v>58</v>
      </c>
      <c r="G940" s="51" t="s">
        <v>59</v>
      </c>
    </row>
    <row r="941" spans="1:7" x14ac:dyDescent="0.25">
      <c r="A941" s="53" t="s">
        <v>996</v>
      </c>
      <c r="B941" s="63">
        <v>85258300</v>
      </c>
      <c r="C941" s="49" t="str">
        <f t="shared" si="28"/>
        <v>8525.83</v>
      </c>
      <c r="D941" s="49" t="str">
        <f t="shared" si="29"/>
        <v>852583</v>
      </c>
      <c r="E941" s="53" t="s">
        <v>996</v>
      </c>
      <c r="F941" s="50" t="s">
        <v>58</v>
      </c>
      <c r="G941" s="51" t="s">
        <v>59</v>
      </c>
    </row>
    <row r="942" spans="1:7" x14ac:dyDescent="0.25">
      <c r="A942" s="53" t="s">
        <v>997</v>
      </c>
      <c r="B942" s="63">
        <v>85258900</v>
      </c>
      <c r="C942" s="49" t="str">
        <f t="shared" si="28"/>
        <v>8525.89</v>
      </c>
      <c r="D942" s="49" t="str">
        <f t="shared" si="29"/>
        <v>852589</v>
      </c>
      <c r="E942" s="53" t="s">
        <v>997</v>
      </c>
      <c r="F942" s="50" t="s">
        <v>58</v>
      </c>
      <c r="G942" s="51" t="s">
        <v>59</v>
      </c>
    </row>
    <row r="943" spans="1:7" x14ac:dyDescent="0.25">
      <c r="A943" s="53" t="s">
        <v>998</v>
      </c>
      <c r="B943" s="63">
        <v>8527120000</v>
      </c>
      <c r="C943" s="49" t="str">
        <f t="shared" si="28"/>
        <v>8527.12</v>
      </c>
      <c r="D943" s="49" t="str">
        <f t="shared" si="29"/>
        <v>852712</v>
      </c>
      <c r="E943" s="53" t="s">
        <v>998</v>
      </c>
      <c r="F943" s="50" t="s">
        <v>58</v>
      </c>
      <c r="G943" s="51" t="s">
        <v>59</v>
      </c>
    </row>
    <row r="944" spans="1:7" x14ac:dyDescent="0.25">
      <c r="A944" s="53" t="s">
        <v>999</v>
      </c>
      <c r="B944" s="63">
        <v>8527130000</v>
      </c>
      <c r="C944" s="49" t="str">
        <f t="shared" si="28"/>
        <v>8527.13</v>
      </c>
      <c r="D944" s="49" t="str">
        <f t="shared" si="29"/>
        <v>852713</v>
      </c>
      <c r="E944" s="53" t="s">
        <v>999</v>
      </c>
      <c r="F944" s="50" t="s">
        <v>58</v>
      </c>
      <c r="G944" s="51" t="s">
        <v>59</v>
      </c>
    </row>
    <row r="945" spans="1:7" x14ac:dyDescent="0.25">
      <c r="A945" s="53" t="s">
        <v>1000</v>
      </c>
      <c r="B945" s="63">
        <v>85271900</v>
      </c>
      <c r="C945" s="49" t="str">
        <f t="shared" si="28"/>
        <v>8527.19</v>
      </c>
      <c r="D945" s="49" t="str">
        <f t="shared" si="29"/>
        <v>852719</v>
      </c>
      <c r="E945" s="53" t="s">
        <v>1000</v>
      </c>
      <c r="F945" s="50" t="s">
        <v>58</v>
      </c>
      <c r="G945" s="51" t="s">
        <v>59</v>
      </c>
    </row>
    <row r="946" spans="1:7" x14ac:dyDescent="0.25">
      <c r="A946" s="53" t="s">
        <v>1001</v>
      </c>
      <c r="B946" s="63">
        <v>85272120</v>
      </c>
      <c r="C946" s="49" t="str">
        <f t="shared" si="28"/>
        <v>8527.21</v>
      </c>
      <c r="D946" s="49" t="str">
        <f t="shared" si="29"/>
        <v>852721</v>
      </c>
      <c r="E946" s="53" t="s">
        <v>1001</v>
      </c>
      <c r="F946" s="50" t="s">
        <v>58</v>
      </c>
      <c r="G946" s="51" t="s">
        <v>59</v>
      </c>
    </row>
    <row r="947" spans="1:7" x14ac:dyDescent="0.25">
      <c r="A947" s="53" t="s">
        <v>1002</v>
      </c>
      <c r="B947" s="63">
        <v>85272152</v>
      </c>
      <c r="C947" s="49" t="str">
        <f t="shared" si="28"/>
        <v>8527.21</v>
      </c>
      <c r="D947" s="49" t="str">
        <f t="shared" si="29"/>
        <v>852721</v>
      </c>
      <c r="E947" s="53" t="s">
        <v>1002</v>
      </c>
      <c r="F947" s="50" t="s">
        <v>58</v>
      </c>
      <c r="G947" s="51" t="s">
        <v>59</v>
      </c>
    </row>
    <row r="948" spans="1:7" x14ac:dyDescent="0.25">
      <c r="A948" s="53" t="s">
        <v>1003</v>
      </c>
      <c r="B948" s="63">
        <v>85272159</v>
      </c>
      <c r="C948" s="49" t="str">
        <f t="shared" si="28"/>
        <v>8527.21</v>
      </c>
      <c r="D948" s="49" t="str">
        <f t="shared" si="29"/>
        <v>852721</v>
      </c>
      <c r="E948" s="53" t="s">
        <v>1003</v>
      </c>
      <c r="F948" s="50" t="s">
        <v>58</v>
      </c>
      <c r="G948" s="51" t="s">
        <v>59</v>
      </c>
    </row>
    <row r="949" spans="1:7" x14ac:dyDescent="0.25">
      <c r="A949" s="53" t="s">
        <v>1004</v>
      </c>
      <c r="B949" s="63">
        <v>85272170</v>
      </c>
      <c r="C949" s="49" t="str">
        <f t="shared" si="28"/>
        <v>8527.21</v>
      </c>
      <c r="D949" s="49" t="str">
        <f t="shared" si="29"/>
        <v>852721</v>
      </c>
      <c r="E949" s="53" t="s">
        <v>1004</v>
      </c>
      <c r="F949" s="50" t="s">
        <v>58</v>
      </c>
      <c r="G949" s="51" t="s">
        <v>59</v>
      </c>
    </row>
    <row r="950" spans="1:7" x14ac:dyDescent="0.25">
      <c r="A950" s="53" t="s">
        <v>1005</v>
      </c>
      <c r="B950" s="63">
        <v>85272192</v>
      </c>
      <c r="C950" s="49" t="str">
        <f t="shared" si="28"/>
        <v>8527.21</v>
      </c>
      <c r="D950" s="49" t="str">
        <f t="shared" si="29"/>
        <v>852721</v>
      </c>
      <c r="E950" s="53" t="s">
        <v>1005</v>
      </c>
      <c r="F950" s="50" t="s">
        <v>58</v>
      </c>
      <c r="G950" s="51" t="s">
        <v>59</v>
      </c>
    </row>
    <row r="951" spans="1:7" x14ac:dyDescent="0.25">
      <c r="A951" s="53" t="s">
        <v>1006</v>
      </c>
      <c r="B951" s="63">
        <v>85272198</v>
      </c>
      <c r="C951" s="49" t="str">
        <f t="shared" si="28"/>
        <v>8527.21</v>
      </c>
      <c r="D951" s="49" t="str">
        <f t="shared" si="29"/>
        <v>852721</v>
      </c>
      <c r="E951" s="53" t="s">
        <v>1006</v>
      </c>
      <c r="F951" s="50" t="s">
        <v>58</v>
      </c>
      <c r="G951" s="51" t="s">
        <v>59</v>
      </c>
    </row>
    <row r="952" spans="1:7" x14ac:dyDescent="0.25">
      <c r="A952" s="53" t="s">
        <v>1007</v>
      </c>
      <c r="B952" s="63">
        <v>85272900</v>
      </c>
      <c r="C952" s="49" t="str">
        <f t="shared" si="28"/>
        <v>8527.29</v>
      </c>
      <c r="D952" s="49" t="str">
        <f t="shared" si="29"/>
        <v>852729</v>
      </c>
      <c r="E952" s="53" t="s">
        <v>1007</v>
      </c>
      <c r="F952" s="50" t="s">
        <v>58</v>
      </c>
      <c r="G952" s="51" t="s">
        <v>59</v>
      </c>
    </row>
    <row r="953" spans="1:7" x14ac:dyDescent="0.25">
      <c r="A953" s="53" t="s">
        <v>1008</v>
      </c>
      <c r="B953" s="63">
        <v>8527910000</v>
      </c>
      <c r="C953" s="49" t="str">
        <f t="shared" si="28"/>
        <v>8527.91</v>
      </c>
      <c r="D953" s="49" t="str">
        <f t="shared" si="29"/>
        <v>852791</v>
      </c>
      <c r="E953" s="53" t="s">
        <v>1008</v>
      </c>
      <c r="F953" s="50" t="s">
        <v>58</v>
      </c>
      <c r="G953" s="51" t="s">
        <v>59</v>
      </c>
    </row>
    <row r="954" spans="1:7" x14ac:dyDescent="0.25">
      <c r="A954" s="53" t="s">
        <v>1009</v>
      </c>
      <c r="B954" s="63">
        <v>8527920000</v>
      </c>
      <c r="C954" s="49" t="str">
        <f t="shared" si="28"/>
        <v>8527.92</v>
      </c>
      <c r="D954" s="49" t="str">
        <f t="shared" si="29"/>
        <v>852792</v>
      </c>
      <c r="E954" s="53" t="s">
        <v>1009</v>
      </c>
      <c r="F954" s="50" t="s">
        <v>58</v>
      </c>
      <c r="G954" s="51" t="s">
        <v>59</v>
      </c>
    </row>
    <row r="955" spans="1:7" x14ac:dyDescent="0.25">
      <c r="A955" s="53" t="s">
        <v>1010</v>
      </c>
      <c r="B955" s="63">
        <v>85279900</v>
      </c>
      <c r="C955" s="49" t="str">
        <f t="shared" si="28"/>
        <v>8527.99</v>
      </c>
      <c r="D955" s="49" t="str">
        <f t="shared" si="29"/>
        <v>852799</v>
      </c>
      <c r="E955" s="53" t="s">
        <v>1010</v>
      </c>
      <c r="F955" s="50" t="s">
        <v>58</v>
      </c>
      <c r="G955" s="51" t="s">
        <v>59</v>
      </c>
    </row>
    <row r="956" spans="1:7" x14ac:dyDescent="0.25">
      <c r="A956" s="48" t="s">
        <v>1011</v>
      </c>
      <c r="B956" s="49">
        <v>85284200</v>
      </c>
      <c r="C956" s="49" t="str">
        <f t="shared" si="28"/>
        <v>8528.42</v>
      </c>
      <c r="D956" s="49" t="str">
        <f t="shared" si="29"/>
        <v>852842</v>
      </c>
      <c r="E956" s="48" t="s">
        <v>1011</v>
      </c>
      <c r="F956" s="50" t="s">
        <v>58</v>
      </c>
      <c r="G956" s="51" t="s">
        <v>59</v>
      </c>
    </row>
    <row r="957" spans="1:7" x14ac:dyDescent="0.25">
      <c r="A957" s="53" t="s">
        <v>1012</v>
      </c>
      <c r="B957" s="63">
        <v>85284900</v>
      </c>
      <c r="C957" s="49" t="str">
        <f t="shared" si="28"/>
        <v>8528.49</v>
      </c>
      <c r="D957" s="49" t="str">
        <f t="shared" si="29"/>
        <v>852849</v>
      </c>
      <c r="E957" s="53" t="s">
        <v>1012</v>
      </c>
      <c r="F957" s="50" t="s">
        <v>58</v>
      </c>
      <c r="G957" s="51" t="s">
        <v>59</v>
      </c>
    </row>
    <row r="958" spans="1:7" x14ac:dyDescent="0.25">
      <c r="A958" s="48" t="s">
        <v>1013</v>
      </c>
      <c r="B958" s="49">
        <v>85285210</v>
      </c>
      <c r="C958" s="49" t="str">
        <f t="shared" si="28"/>
        <v>8528.52</v>
      </c>
      <c r="D958" s="49" t="str">
        <f t="shared" si="29"/>
        <v>852852</v>
      </c>
      <c r="E958" s="48" t="s">
        <v>1013</v>
      </c>
      <c r="F958" s="50" t="s">
        <v>58</v>
      </c>
      <c r="G958" s="51" t="s">
        <v>59</v>
      </c>
    </row>
    <row r="959" spans="1:7" x14ac:dyDescent="0.25">
      <c r="A959" s="53" t="s">
        <v>1014</v>
      </c>
      <c r="B959" s="63">
        <v>85285291</v>
      </c>
      <c r="C959" s="49" t="str">
        <f t="shared" si="28"/>
        <v>8528.52</v>
      </c>
      <c r="D959" s="49" t="str">
        <f t="shared" si="29"/>
        <v>852852</v>
      </c>
      <c r="E959" s="53" t="s">
        <v>1014</v>
      </c>
      <c r="F959" s="50" t="s">
        <v>58</v>
      </c>
      <c r="G959" s="51" t="s">
        <v>59</v>
      </c>
    </row>
    <row r="960" spans="1:7" x14ac:dyDescent="0.25">
      <c r="A960" s="53" t="s">
        <v>1015</v>
      </c>
      <c r="B960" s="63">
        <v>85285299</v>
      </c>
      <c r="C960" s="49" t="str">
        <f t="shared" si="28"/>
        <v>8528.52</v>
      </c>
      <c r="D960" s="49" t="str">
        <f t="shared" si="29"/>
        <v>852852</v>
      </c>
      <c r="E960" s="53" t="s">
        <v>1015</v>
      </c>
      <c r="F960" s="50" t="s">
        <v>58</v>
      </c>
      <c r="G960" s="51" t="s">
        <v>59</v>
      </c>
    </row>
    <row r="961" spans="1:7" x14ac:dyDescent="0.25">
      <c r="A961" s="53" t="s">
        <v>1016</v>
      </c>
      <c r="B961" s="63">
        <v>85285900</v>
      </c>
      <c r="C961" s="49" t="str">
        <f t="shared" si="28"/>
        <v>8528.59</v>
      </c>
      <c r="D961" s="49" t="str">
        <f t="shared" si="29"/>
        <v>852859</v>
      </c>
      <c r="E961" s="53" t="s">
        <v>1016</v>
      </c>
      <c r="F961" s="50" t="s">
        <v>58</v>
      </c>
      <c r="G961" s="51" t="s">
        <v>59</v>
      </c>
    </row>
    <row r="962" spans="1:7" x14ac:dyDescent="0.25">
      <c r="A962" s="48" t="s">
        <v>1017</v>
      </c>
      <c r="B962" s="49">
        <v>85286200</v>
      </c>
      <c r="C962" s="49" t="str">
        <f t="shared" si="28"/>
        <v>8528.62</v>
      </c>
      <c r="D962" s="49" t="str">
        <f t="shared" si="29"/>
        <v>852862</v>
      </c>
      <c r="E962" s="48" t="s">
        <v>1017</v>
      </c>
      <c r="F962" s="50" t="s">
        <v>58</v>
      </c>
      <c r="G962" s="51" t="s">
        <v>59</v>
      </c>
    </row>
    <row r="963" spans="1:7" x14ac:dyDescent="0.25">
      <c r="A963" s="53" t="s">
        <v>1018</v>
      </c>
      <c r="B963" s="63">
        <v>85286920</v>
      </c>
      <c r="C963" s="49" t="str">
        <f t="shared" ref="C963:C1026" si="30">MID(A963,1,7)</f>
        <v>8528.69</v>
      </c>
      <c r="D963" s="49" t="str">
        <f t="shared" ref="D963:D1026" si="31">MID(B963,1,6)</f>
        <v>852869</v>
      </c>
      <c r="E963" s="53" t="s">
        <v>1018</v>
      </c>
      <c r="F963" s="50" t="s">
        <v>58</v>
      </c>
      <c r="G963" s="51" t="s">
        <v>59</v>
      </c>
    </row>
    <row r="964" spans="1:7" x14ac:dyDescent="0.25">
      <c r="A964" s="53" t="s">
        <v>1019</v>
      </c>
      <c r="B964" s="63">
        <v>85286980</v>
      </c>
      <c r="C964" s="49" t="str">
        <f t="shared" si="30"/>
        <v>8528.69</v>
      </c>
      <c r="D964" s="49" t="str">
        <f t="shared" si="31"/>
        <v>852869</v>
      </c>
      <c r="E964" s="53" t="s">
        <v>1019</v>
      </c>
      <c r="F964" s="50" t="s">
        <v>58</v>
      </c>
      <c r="G964" s="51" t="s">
        <v>59</v>
      </c>
    </row>
    <row r="965" spans="1:7" x14ac:dyDescent="0.25">
      <c r="A965" s="48" t="s">
        <v>1020</v>
      </c>
      <c r="B965" s="49">
        <v>85287111</v>
      </c>
      <c r="C965" s="49" t="str">
        <f t="shared" si="30"/>
        <v>8528.71</v>
      </c>
      <c r="D965" s="49" t="str">
        <f t="shared" si="31"/>
        <v>852871</v>
      </c>
      <c r="E965" s="48" t="s">
        <v>1020</v>
      </c>
      <c r="F965" s="50" t="s">
        <v>58</v>
      </c>
      <c r="G965" s="51" t="s">
        <v>59</v>
      </c>
    </row>
    <row r="966" spans="1:7" x14ac:dyDescent="0.25">
      <c r="A966" s="48" t="s">
        <v>1021</v>
      </c>
      <c r="B966" s="49">
        <v>85287115</v>
      </c>
      <c r="C966" s="49" t="str">
        <f t="shared" si="30"/>
        <v>8528.71</v>
      </c>
      <c r="D966" s="49" t="str">
        <f t="shared" si="31"/>
        <v>852871</v>
      </c>
      <c r="E966" s="48" t="s">
        <v>1021</v>
      </c>
      <c r="F966" s="50" t="s">
        <v>58</v>
      </c>
      <c r="G966" s="51" t="s">
        <v>59</v>
      </c>
    </row>
    <row r="967" spans="1:7" x14ac:dyDescent="0.25">
      <c r="A967" s="53" t="s">
        <v>1022</v>
      </c>
      <c r="B967" s="63">
        <v>85287119</v>
      </c>
      <c r="C967" s="49" t="str">
        <f t="shared" si="30"/>
        <v>8528.71</v>
      </c>
      <c r="D967" s="49" t="str">
        <f t="shared" si="31"/>
        <v>852871</v>
      </c>
      <c r="E967" s="53" t="s">
        <v>1022</v>
      </c>
      <c r="F967" s="50" t="s">
        <v>58</v>
      </c>
      <c r="G967" s="51" t="s">
        <v>59</v>
      </c>
    </row>
    <row r="968" spans="1:7" x14ac:dyDescent="0.25">
      <c r="A968" s="48" t="s">
        <v>1023</v>
      </c>
      <c r="B968" s="49">
        <v>85287191</v>
      </c>
      <c r="C968" s="49" t="str">
        <f t="shared" si="30"/>
        <v>8528.71</v>
      </c>
      <c r="D968" s="49" t="str">
        <f t="shared" si="31"/>
        <v>852871</v>
      </c>
      <c r="E968" s="48" t="s">
        <v>1023</v>
      </c>
      <c r="F968" s="50" t="s">
        <v>58</v>
      </c>
      <c r="G968" s="51" t="s">
        <v>59</v>
      </c>
    </row>
    <row r="969" spans="1:7" x14ac:dyDescent="0.25">
      <c r="A969" s="53" t="s">
        <v>1024</v>
      </c>
      <c r="B969" s="63">
        <v>85287199</v>
      </c>
      <c r="C969" s="49" t="str">
        <f t="shared" si="30"/>
        <v>8528.71</v>
      </c>
      <c r="D969" s="49" t="str">
        <f t="shared" si="31"/>
        <v>852871</v>
      </c>
      <c r="E969" s="53" t="s">
        <v>1024</v>
      </c>
      <c r="F969" s="50" t="s">
        <v>58</v>
      </c>
      <c r="G969" s="51" t="s">
        <v>59</v>
      </c>
    </row>
    <row r="970" spans="1:7" x14ac:dyDescent="0.25">
      <c r="A970" s="53" t="s">
        <v>1025</v>
      </c>
      <c r="B970" s="63">
        <v>85287210</v>
      </c>
      <c r="C970" s="49" t="str">
        <f t="shared" si="30"/>
        <v>8528.72</v>
      </c>
      <c r="D970" s="49" t="str">
        <f t="shared" si="31"/>
        <v>852872</v>
      </c>
      <c r="E970" s="53" t="s">
        <v>1025</v>
      </c>
      <c r="F970" s="50" t="s">
        <v>58</v>
      </c>
      <c r="G970" s="51" t="s">
        <v>59</v>
      </c>
    </row>
    <row r="971" spans="1:7" x14ac:dyDescent="0.25">
      <c r="A971" s="53" t="s">
        <v>1026</v>
      </c>
      <c r="B971" s="63">
        <v>85287220</v>
      </c>
      <c r="C971" s="49" t="str">
        <f t="shared" si="30"/>
        <v>8528.72</v>
      </c>
      <c r="D971" s="49" t="str">
        <f t="shared" si="31"/>
        <v>852872</v>
      </c>
      <c r="E971" s="53" t="s">
        <v>1026</v>
      </c>
      <c r="F971" s="50" t="s">
        <v>58</v>
      </c>
      <c r="G971" s="51" t="s">
        <v>59</v>
      </c>
    </row>
    <row r="972" spans="1:7" x14ac:dyDescent="0.25">
      <c r="A972" s="53" t="s">
        <v>1027</v>
      </c>
      <c r="B972" s="63">
        <v>85287230</v>
      </c>
      <c r="C972" s="49" t="str">
        <f t="shared" si="30"/>
        <v>8528.72</v>
      </c>
      <c r="D972" s="49" t="str">
        <f t="shared" si="31"/>
        <v>852872</v>
      </c>
      <c r="E972" s="53" t="s">
        <v>1027</v>
      </c>
      <c r="F972" s="50" t="s">
        <v>58</v>
      </c>
      <c r="G972" s="51" t="s">
        <v>59</v>
      </c>
    </row>
    <row r="973" spans="1:7" x14ac:dyDescent="0.25">
      <c r="A973" s="53" t="s">
        <v>1028</v>
      </c>
      <c r="B973" s="63">
        <v>85287240</v>
      </c>
      <c r="C973" s="49" t="str">
        <f t="shared" si="30"/>
        <v>8528.72</v>
      </c>
      <c r="D973" s="49" t="str">
        <f t="shared" si="31"/>
        <v>852872</v>
      </c>
      <c r="E973" s="53" t="s">
        <v>1028</v>
      </c>
      <c r="F973" s="50" t="s">
        <v>58</v>
      </c>
      <c r="G973" s="51" t="s">
        <v>59</v>
      </c>
    </row>
    <row r="974" spans="1:7" x14ac:dyDescent="0.25">
      <c r="A974" s="53" t="s">
        <v>1029</v>
      </c>
      <c r="B974" s="63">
        <v>85287260</v>
      </c>
      <c r="C974" s="49" t="str">
        <f t="shared" si="30"/>
        <v>8528.72</v>
      </c>
      <c r="D974" s="49" t="str">
        <f t="shared" si="31"/>
        <v>852872</v>
      </c>
      <c r="E974" s="53" t="s">
        <v>1029</v>
      </c>
      <c r="F974" s="50" t="s">
        <v>58</v>
      </c>
      <c r="G974" s="51" t="s">
        <v>59</v>
      </c>
    </row>
    <row r="975" spans="1:7" x14ac:dyDescent="0.25">
      <c r="A975" s="53" t="s">
        <v>1030</v>
      </c>
      <c r="B975" s="63">
        <v>85287280</v>
      </c>
      <c r="C975" s="49" t="str">
        <f t="shared" si="30"/>
        <v>8528.72</v>
      </c>
      <c r="D975" s="49" t="str">
        <f t="shared" si="31"/>
        <v>852872</v>
      </c>
      <c r="E975" s="53" t="s">
        <v>1030</v>
      </c>
      <c r="F975" s="50" t="s">
        <v>58</v>
      </c>
      <c r="G975" s="51" t="s">
        <v>59</v>
      </c>
    </row>
    <row r="976" spans="1:7" x14ac:dyDescent="0.25">
      <c r="A976" s="53" t="s">
        <v>1031</v>
      </c>
      <c r="B976" s="63">
        <v>85287300</v>
      </c>
      <c r="C976" s="49" t="str">
        <f t="shared" si="30"/>
        <v>8528.73</v>
      </c>
      <c r="D976" s="49" t="str">
        <f t="shared" si="31"/>
        <v>852873</v>
      </c>
      <c r="E976" s="53" t="s">
        <v>1031</v>
      </c>
      <c r="F976" s="50" t="s">
        <v>58</v>
      </c>
      <c r="G976" s="51" t="s">
        <v>59</v>
      </c>
    </row>
    <row r="977" spans="1:7" x14ac:dyDescent="0.25">
      <c r="A977" s="53" t="s">
        <v>1032</v>
      </c>
      <c r="B977" s="63">
        <v>85301000</v>
      </c>
      <c r="C977" s="49" t="str">
        <f t="shared" si="30"/>
        <v>8530.10</v>
      </c>
      <c r="D977" s="49" t="str">
        <f t="shared" si="31"/>
        <v>853010</v>
      </c>
      <c r="E977" s="53" t="s">
        <v>1032</v>
      </c>
      <c r="F977" s="50" t="s">
        <v>58</v>
      </c>
      <c r="G977" s="51" t="s">
        <v>59</v>
      </c>
    </row>
    <row r="978" spans="1:7" x14ac:dyDescent="0.25">
      <c r="A978" s="53" t="s">
        <v>1033</v>
      </c>
      <c r="B978" s="63">
        <v>85308000</v>
      </c>
      <c r="C978" s="49" t="str">
        <f t="shared" si="30"/>
        <v>8530.80</v>
      </c>
      <c r="D978" s="49" t="str">
        <f t="shared" si="31"/>
        <v>853080</v>
      </c>
      <c r="E978" s="53" t="s">
        <v>1033</v>
      </c>
      <c r="F978" s="50" t="s">
        <v>58</v>
      </c>
      <c r="G978" s="51" t="s">
        <v>59</v>
      </c>
    </row>
    <row r="979" spans="1:7" x14ac:dyDescent="0.25">
      <c r="A979" s="53" t="s">
        <v>1034</v>
      </c>
      <c r="B979" s="63">
        <v>85311030</v>
      </c>
      <c r="C979" s="49" t="str">
        <f t="shared" si="30"/>
        <v>8531.10</v>
      </c>
      <c r="D979" s="49" t="str">
        <f t="shared" si="31"/>
        <v>853110</v>
      </c>
      <c r="E979" s="53" t="s">
        <v>1034</v>
      </c>
      <c r="F979" s="50" t="s">
        <v>58</v>
      </c>
      <c r="G979" s="51" t="s">
        <v>59</v>
      </c>
    </row>
    <row r="980" spans="1:7" x14ac:dyDescent="0.25">
      <c r="A980" s="53" t="s">
        <v>1035</v>
      </c>
      <c r="B980" s="63">
        <v>85311095</v>
      </c>
      <c r="C980" s="49" t="str">
        <f t="shared" si="30"/>
        <v>8531.10</v>
      </c>
      <c r="D980" s="49" t="str">
        <f t="shared" si="31"/>
        <v>853110</v>
      </c>
      <c r="E980" s="53" t="s">
        <v>1035</v>
      </c>
      <c r="F980" s="50" t="s">
        <v>58</v>
      </c>
      <c r="G980" s="51" t="s">
        <v>59</v>
      </c>
    </row>
    <row r="981" spans="1:7" x14ac:dyDescent="0.25">
      <c r="A981" s="53" t="s">
        <v>1036</v>
      </c>
      <c r="B981" s="63">
        <v>85312020</v>
      </c>
      <c r="C981" s="49" t="str">
        <f t="shared" si="30"/>
        <v>8531.20</v>
      </c>
      <c r="D981" s="49" t="str">
        <f t="shared" si="31"/>
        <v>853120</v>
      </c>
      <c r="E981" s="53" t="s">
        <v>1036</v>
      </c>
      <c r="F981" s="50" t="s">
        <v>58</v>
      </c>
      <c r="G981" s="51" t="s">
        <v>59</v>
      </c>
    </row>
    <row r="982" spans="1:7" x14ac:dyDescent="0.25">
      <c r="A982" s="53" t="s">
        <v>1037</v>
      </c>
      <c r="B982" s="63">
        <v>85312040</v>
      </c>
      <c r="C982" s="49" t="str">
        <f t="shared" si="30"/>
        <v>8531.20</v>
      </c>
      <c r="D982" s="49" t="str">
        <f t="shared" si="31"/>
        <v>853120</v>
      </c>
      <c r="E982" s="53" t="s">
        <v>1037</v>
      </c>
      <c r="F982" s="50" t="s">
        <v>58</v>
      </c>
      <c r="G982" s="51" t="s">
        <v>59</v>
      </c>
    </row>
    <row r="983" spans="1:7" x14ac:dyDescent="0.25">
      <c r="A983" s="53" t="s">
        <v>1038</v>
      </c>
      <c r="B983" s="63">
        <v>85312095</v>
      </c>
      <c r="C983" s="49" t="str">
        <f t="shared" si="30"/>
        <v>8531.20</v>
      </c>
      <c r="D983" s="49" t="str">
        <f t="shared" si="31"/>
        <v>853120</v>
      </c>
      <c r="E983" s="53" t="s">
        <v>1038</v>
      </c>
      <c r="F983" s="50" t="s">
        <v>58</v>
      </c>
      <c r="G983" s="51" t="s">
        <v>59</v>
      </c>
    </row>
    <row r="984" spans="1:7" x14ac:dyDescent="0.25">
      <c r="A984" s="53" t="s">
        <v>1039</v>
      </c>
      <c r="B984" s="63">
        <v>85318040</v>
      </c>
      <c r="C984" s="49" t="str">
        <f t="shared" si="30"/>
        <v>8531.80</v>
      </c>
      <c r="D984" s="49" t="str">
        <f t="shared" si="31"/>
        <v>853180</v>
      </c>
      <c r="E984" s="53" t="s">
        <v>1039</v>
      </c>
      <c r="F984" s="50" t="s">
        <v>58</v>
      </c>
      <c r="G984" s="51" t="s">
        <v>59</v>
      </c>
    </row>
    <row r="985" spans="1:7" x14ac:dyDescent="0.25">
      <c r="A985" s="53" t="s">
        <v>1040</v>
      </c>
      <c r="B985" s="63">
        <v>85318070</v>
      </c>
      <c r="C985" s="49" t="str">
        <f t="shared" si="30"/>
        <v>8531.80</v>
      </c>
      <c r="D985" s="49" t="str">
        <f t="shared" si="31"/>
        <v>853180</v>
      </c>
      <c r="E985" s="53" t="s">
        <v>1040</v>
      </c>
      <c r="F985" s="50" t="s">
        <v>58</v>
      </c>
      <c r="G985" s="51" t="s">
        <v>59</v>
      </c>
    </row>
    <row r="986" spans="1:7" x14ac:dyDescent="0.25">
      <c r="A986" s="53" t="s">
        <v>1041</v>
      </c>
      <c r="B986" s="63">
        <v>85319000</v>
      </c>
      <c r="C986" s="49" t="str">
        <f t="shared" si="30"/>
        <v>8531.90</v>
      </c>
      <c r="D986" s="49" t="str">
        <f t="shared" si="31"/>
        <v>853190</v>
      </c>
      <c r="E986" s="53" t="s">
        <v>1041</v>
      </c>
      <c r="F986" s="50" t="s">
        <v>58</v>
      </c>
      <c r="G986" s="51" t="s">
        <v>59</v>
      </c>
    </row>
    <row r="987" spans="1:7" x14ac:dyDescent="0.25">
      <c r="A987" s="48" t="s">
        <v>1042</v>
      </c>
      <c r="B987" s="49">
        <v>85321000</v>
      </c>
      <c r="C987" s="49" t="str">
        <f t="shared" si="30"/>
        <v>8532.10</v>
      </c>
      <c r="D987" s="49" t="str">
        <f t="shared" si="31"/>
        <v>853210</v>
      </c>
      <c r="E987" s="48" t="s">
        <v>1042</v>
      </c>
      <c r="F987" s="50" t="s">
        <v>58</v>
      </c>
      <c r="G987" s="51" t="s">
        <v>59</v>
      </c>
    </row>
    <row r="988" spans="1:7" x14ac:dyDescent="0.25">
      <c r="A988" s="53" t="s">
        <v>1043</v>
      </c>
      <c r="B988" s="63">
        <v>85322100</v>
      </c>
      <c r="C988" s="49" t="str">
        <f t="shared" si="30"/>
        <v>8532.21</v>
      </c>
      <c r="D988" s="49" t="str">
        <f t="shared" si="31"/>
        <v>853221</v>
      </c>
      <c r="E988" s="53" t="s">
        <v>1043</v>
      </c>
      <c r="F988" s="50" t="s">
        <v>58</v>
      </c>
      <c r="G988" s="51" t="s">
        <v>59</v>
      </c>
    </row>
    <row r="989" spans="1:7" x14ac:dyDescent="0.25">
      <c r="A989" s="53" t="s">
        <v>1044</v>
      </c>
      <c r="B989" s="63">
        <v>85322200</v>
      </c>
      <c r="C989" s="49" t="str">
        <f t="shared" si="30"/>
        <v>8532.22</v>
      </c>
      <c r="D989" s="49" t="str">
        <f t="shared" si="31"/>
        <v>853222</v>
      </c>
      <c r="E989" s="53" t="s">
        <v>1044</v>
      </c>
      <c r="F989" s="50" t="s">
        <v>58</v>
      </c>
      <c r="G989" s="51" t="s">
        <v>59</v>
      </c>
    </row>
    <row r="990" spans="1:7" x14ac:dyDescent="0.25">
      <c r="A990" s="53" t="s">
        <v>1045</v>
      </c>
      <c r="B990" s="63">
        <v>85322300</v>
      </c>
      <c r="C990" s="49" t="str">
        <f t="shared" si="30"/>
        <v>8532.23</v>
      </c>
      <c r="D990" s="49" t="str">
        <f t="shared" si="31"/>
        <v>853223</v>
      </c>
      <c r="E990" s="53" t="s">
        <v>1045</v>
      </c>
      <c r="F990" s="50" t="s">
        <v>58</v>
      </c>
      <c r="G990" s="51" t="s">
        <v>59</v>
      </c>
    </row>
    <row r="991" spans="1:7" x14ac:dyDescent="0.25">
      <c r="A991" s="53" t="s">
        <v>1046</v>
      </c>
      <c r="B991" s="63">
        <v>85322400</v>
      </c>
      <c r="C991" s="49" t="str">
        <f t="shared" si="30"/>
        <v>8532.24</v>
      </c>
      <c r="D991" s="49" t="str">
        <f t="shared" si="31"/>
        <v>853224</v>
      </c>
      <c r="E991" s="53" t="s">
        <v>1046</v>
      </c>
      <c r="F991" s="50" t="s">
        <v>58</v>
      </c>
      <c r="G991" s="51" t="s">
        <v>59</v>
      </c>
    </row>
    <row r="992" spans="1:7" x14ac:dyDescent="0.25">
      <c r="A992" s="53" t="s">
        <v>1047</v>
      </c>
      <c r="B992" s="63">
        <v>85322500</v>
      </c>
      <c r="C992" s="49" t="str">
        <f t="shared" si="30"/>
        <v>8532.25</v>
      </c>
      <c r="D992" s="49" t="str">
        <f t="shared" si="31"/>
        <v>853225</v>
      </c>
      <c r="E992" s="53" t="s">
        <v>1047</v>
      </c>
      <c r="F992" s="50" t="s">
        <v>58</v>
      </c>
      <c r="G992" s="51" t="s">
        <v>59</v>
      </c>
    </row>
    <row r="993" spans="1:7" x14ac:dyDescent="0.25">
      <c r="A993" s="53" t="s">
        <v>1048</v>
      </c>
      <c r="B993" s="63">
        <v>85322900</v>
      </c>
      <c r="C993" s="49" t="str">
        <f t="shared" si="30"/>
        <v>8532.29</v>
      </c>
      <c r="D993" s="49" t="str">
        <f t="shared" si="31"/>
        <v>853229</v>
      </c>
      <c r="E993" s="53" t="s">
        <v>1048</v>
      </c>
      <c r="F993" s="50" t="s">
        <v>58</v>
      </c>
      <c r="G993" s="51" t="s">
        <v>59</v>
      </c>
    </row>
    <row r="994" spans="1:7" x14ac:dyDescent="0.25">
      <c r="A994" s="53" t="s">
        <v>1049</v>
      </c>
      <c r="B994" s="63">
        <v>85323000</v>
      </c>
      <c r="C994" s="49" t="str">
        <f t="shared" si="30"/>
        <v>8532.30</v>
      </c>
      <c r="D994" s="49" t="str">
        <f t="shared" si="31"/>
        <v>853230</v>
      </c>
      <c r="E994" s="53" t="s">
        <v>1049</v>
      </c>
      <c r="F994" s="50" t="s">
        <v>58</v>
      </c>
      <c r="G994" s="51" t="s">
        <v>59</v>
      </c>
    </row>
    <row r="995" spans="1:7" x14ac:dyDescent="0.25">
      <c r="A995" s="53" t="s">
        <v>1050</v>
      </c>
      <c r="B995" s="63">
        <v>85331000</v>
      </c>
      <c r="C995" s="49" t="str">
        <f t="shared" si="30"/>
        <v>8533.10</v>
      </c>
      <c r="D995" s="49" t="str">
        <f t="shared" si="31"/>
        <v>853310</v>
      </c>
      <c r="E995" s="53" t="s">
        <v>1050</v>
      </c>
      <c r="F995" s="50" t="s">
        <v>58</v>
      </c>
      <c r="G995" s="51" t="s">
        <v>59</v>
      </c>
    </row>
    <row r="996" spans="1:7" x14ac:dyDescent="0.25">
      <c r="A996" s="53" t="s">
        <v>1051</v>
      </c>
      <c r="B996" s="63">
        <v>85332100</v>
      </c>
      <c r="C996" s="49" t="str">
        <f t="shared" si="30"/>
        <v>8533.21</v>
      </c>
      <c r="D996" s="49" t="str">
        <f t="shared" si="31"/>
        <v>853321</v>
      </c>
      <c r="E996" s="53" t="s">
        <v>1051</v>
      </c>
      <c r="F996" s="50" t="s">
        <v>58</v>
      </c>
      <c r="G996" s="51" t="s">
        <v>59</v>
      </c>
    </row>
    <row r="997" spans="1:7" x14ac:dyDescent="0.25">
      <c r="A997" s="53" t="s">
        <v>1052</v>
      </c>
      <c r="B997" s="63">
        <v>85332900</v>
      </c>
      <c r="C997" s="49" t="str">
        <f t="shared" si="30"/>
        <v>8533.29</v>
      </c>
      <c r="D997" s="49" t="str">
        <f t="shared" si="31"/>
        <v>853329</v>
      </c>
      <c r="E997" s="53" t="s">
        <v>1052</v>
      </c>
      <c r="F997" s="50" t="s">
        <v>58</v>
      </c>
      <c r="G997" s="51" t="s">
        <v>59</v>
      </c>
    </row>
    <row r="998" spans="1:7" x14ac:dyDescent="0.25">
      <c r="A998" s="53" t="s">
        <v>1053</v>
      </c>
      <c r="B998" s="63">
        <v>85333100</v>
      </c>
      <c r="C998" s="49" t="str">
        <f t="shared" si="30"/>
        <v>8533.31</v>
      </c>
      <c r="D998" s="49" t="str">
        <f t="shared" si="31"/>
        <v>853331</v>
      </c>
      <c r="E998" s="53" t="s">
        <v>1053</v>
      </c>
      <c r="F998" s="50" t="s">
        <v>58</v>
      </c>
      <c r="G998" s="51" t="s">
        <v>59</v>
      </c>
    </row>
    <row r="999" spans="1:7" x14ac:dyDescent="0.25">
      <c r="A999" s="53" t="s">
        <v>1054</v>
      </c>
      <c r="B999" s="63">
        <v>85333900</v>
      </c>
      <c r="C999" s="49" t="str">
        <f t="shared" si="30"/>
        <v>8533.39</v>
      </c>
      <c r="D999" s="49" t="str">
        <f t="shared" si="31"/>
        <v>853339</v>
      </c>
      <c r="E999" s="53" t="s">
        <v>1054</v>
      </c>
      <c r="F999" s="50" t="s">
        <v>58</v>
      </c>
      <c r="G999" s="51" t="s">
        <v>59</v>
      </c>
    </row>
    <row r="1000" spans="1:7" x14ac:dyDescent="0.25">
      <c r="A1000" s="53" t="s">
        <v>1055</v>
      </c>
      <c r="B1000" s="63">
        <v>85334010</v>
      </c>
      <c r="C1000" s="49" t="str">
        <f t="shared" si="30"/>
        <v>8533.40</v>
      </c>
      <c r="D1000" s="49" t="str">
        <f t="shared" si="31"/>
        <v>853340</v>
      </c>
      <c r="E1000" s="53" t="s">
        <v>1055</v>
      </c>
      <c r="F1000" s="50" t="s">
        <v>58</v>
      </c>
      <c r="G1000" s="51" t="s">
        <v>59</v>
      </c>
    </row>
    <row r="1001" spans="1:7" x14ac:dyDescent="0.25">
      <c r="A1001" s="53" t="s">
        <v>1056</v>
      </c>
      <c r="B1001" s="63">
        <v>85334090</v>
      </c>
      <c r="C1001" s="49" t="str">
        <f t="shared" si="30"/>
        <v>8533.40</v>
      </c>
      <c r="D1001" s="49" t="str">
        <f t="shared" si="31"/>
        <v>853340</v>
      </c>
      <c r="E1001" s="53" t="s">
        <v>1056</v>
      </c>
      <c r="F1001" s="50" t="s">
        <v>58</v>
      </c>
      <c r="G1001" s="51" t="s">
        <v>59</v>
      </c>
    </row>
    <row r="1002" spans="1:7" x14ac:dyDescent="0.25">
      <c r="A1002" s="53" t="s">
        <v>1057</v>
      </c>
      <c r="B1002" s="63">
        <v>85340011</v>
      </c>
      <c r="C1002" s="49" t="str">
        <f t="shared" si="30"/>
        <v>8534.00</v>
      </c>
      <c r="D1002" s="49" t="str">
        <f t="shared" si="31"/>
        <v>853400</v>
      </c>
      <c r="E1002" s="53" t="s">
        <v>1057</v>
      </c>
      <c r="F1002" s="50" t="s">
        <v>58</v>
      </c>
      <c r="G1002" s="51" t="s">
        <v>59</v>
      </c>
    </row>
    <row r="1003" spans="1:7" x14ac:dyDescent="0.25">
      <c r="A1003" s="53" t="s">
        <v>1058</v>
      </c>
      <c r="B1003" s="63">
        <v>85340019</v>
      </c>
      <c r="C1003" s="49" t="str">
        <f t="shared" si="30"/>
        <v>8534.00</v>
      </c>
      <c r="D1003" s="49" t="str">
        <f t="shared" si="31"/>
        <v>853400</v>
      </c>
      <c r="E1003" s="53" t="s">
        <v>1058</v>
      </c>
      <c r="F1003" s="50" t="s">
        <v>58</v>
      </c>
      <c r="G1003" s="51" t="s">
        <v>59</v>
      </c>
    </row>
    <row r="1004" spans="1:7" x14ac:dyDescent="0.25">
      <c r="A1004" s="53" t="s">
        <v>1059</v>
      </c>
      <c r="B1004" s="63">
        <v>85340090</v>
      </c>
      <c r="C1004" s="49" t="str">
        <f t="shared" si="30"/>
        <v>8534.00</v>
      </c>
      <c r="D1004" s="49" t="str">
        <f t="shared" si="31"/>
        <v>853400</v>
      </c>
      <c r="E1004" s="53" t="s">
        <v>1059</v>
      </c>
      <c r="F1004" s="50" t="s">
        <v>58</v>
      </c>
      <c r="G1004" s="51" t="s">
        <v>59</v>
      </c>
    </row>
    <row r="1005" spans="1:7" x14ac:dyDescent="0.25">
      <c r="A1005" s="53" t="s">
        <v>1060</v>
      </c>
      <c r="B1005" s="63">
        <v>85351000</v>
      </c>
      <c r="C1005" s="49" t="str">
        <f t="shared" si="30"/>
        <v>8535.10</v>
      </c>
      <c r="D1005" s="49" t="str">
        <f t="shared" si="31"/>
        <v>853510</v>
      </c>
      <c r="E1005" s="53" t="s">
        <v>1060</v>
      </c>
      <c r="F1005" s="50" t="s">
        <v>58</v>
      </c>
      <c r="G1005" s="51" t="s">
        <v>59</v>
      </c>
    </row>
    <row r="1006" spans="1:7" x14ac:dyDescent="0.25">
      <c r="A1006" s="53" t="s">
        <v>1061</v>
      </c>
      <c r="B1006" s="63">
        <v>85352100</v>
      </c>
      <c r="C1006" s="49" t="str">
        <f t="shared" si="30"/>
        <v>8535.21</v>
      </c>
      <c r="D1006" s="49" t="str">
        <f t="shared" si="31"/>
        <v>853521</v>
      </c>
      <c r="E1006" s="53" t="s">
        <v>1061</v>
      </c>
      <c r="F1006" s="50" t="s">
        <v>58</v>
      </c>
      <c r="G1006" s="51" t="s">
        <v>59</v>
      </c>
    </row>
    <row r="1007" spans="1:7" x14ac:dyDescent="0.25">
      <c r="A1007" s="53" t="s">
        <v>1062</v>
      </c>
      <c r="B1007" s="63">
        <v>85352900</v>
      </c>
      <c r="C1007" s="49" t="str">
        <f t="shared" si="30"/>
        <v>8535.29</v>
      </c>
      <c r="D1007" s="49" t="str">
        <f t="shared" si="31"/>
        <v>853529</v>
      </c>
      <c r="E1007" s="53" t="s">
        <v>1062</v>
      </c>
      <c r="F1007" s="50" t="s">
        <v>58</v>
      </c>
      <c r="G1007" s="51" t="s">
        <v>59</v>
      </c>
    </row>
    <row r="1008" spans="1:7" x14ac:dyDescent="0.25">
      <c r="A1008" s="53" t="s">
        <v>1063</v>
      </c>
      <c r="B1008" s="63">
        <v>85353010</v>
      </c>
      <c r="C1008" s="49" t="str">
        <f t="shared" si="30"/>
        <v>8535.30</v>
      </c>
      <c r="D1008" s="49" t="str">
        <f t="shared" si="31"/>
        <v>853530</v>
      </c>
      <c r="E1008" s="53" t="s">
        <v>1063</v>
      </c>
      <c r="F1008" s="50" t="s">
        <v>58</v>
      </c>
      <c r="G1008" s="51" t="s">
        <v>59</v>
      </c>
    </row>
    <row r="1009" spans="1:7" x14ac:dyDescent="0.25">
      <c r="A1009" s="53" t="s">
        <v>1064</v>
      </c>
      <c r="B1009" s="63">
        <v>85353090</v>
      </c>
      <c r="C1009" s="49" t="str">
        <f t="shared" si="30"/>
        <v>8535.30</v>
      </c>
      <c r="D1009" s="49" t="str">
        <f t="shared" si="31"/>
        <v>853530</v>
      </c>
      <c r="E1009" s="53" t="s">
        <v>1064</v>
      </c>
      <c r="F1009" s="50" t="s">
        <v>58</v>
      </c>
      <c r="G1009" s="51" t="s">
        <v>59</v>
      </c>
    </row>
    <row r="1010" spans="1:7" x14ac:dyDescent="0.25">
      <c r="A1010" s="53" t="s">
        <v>1065</v>
      </c>
      <c r="B1010" s="63">
        <v>85354000</v>
      </c>
      <c r="C1010" s="49" t="str">
        <f t="shared" si="30"/>
        <v>8535.40</v>
      </c>
      <c r="D1010" s="49" t="str">
        <f t="shared" si="31"/>
        <v>853540</v>
      </c>
      <c r="E1010" s="53" t="s">
        <v>1065</v>
      </c>
      <c r="F1010" s="50" t="s">
        <v>58</v>
      </c>
      <c r="G1010" s="51" t="s">
        <v>59</v>
      </c>
    </row>
    <row r="1011" spans="1:7" x14ac:dyDescent="0.25">
      <c r="A1011" s="53" t="s">
        <v>1066</v>
      </c>
      <c r="B1011" s="63">
        <v>85359000</v>
      </c>
      <c r="C1011" s="49" t="str">
        <f t="shared" si="30"/>
        <v>8535.90</v>
      </c>
      <c r="D1011" s="49" t="str">
        <f t="shared" si="31"/>
        <v>853590</v>
      </c>
      <c r="E1011" s="53" t="s">
        <v>1066</v>
      </c>
      <c r="F1011" s="50" t="s">
        <v>58</v>
      </c>
      <c r="G1011" s="51" t="s">
        <v>59</v>
      </c>
    </row>
    <row r="1012" spans="1:7" x14ac:dyDescent="0.25">
      <c r="A1012" s="53" t="s">
        <v>1067</v>
      </c>
      <c r="B1012" s="63">
        <v>85361010</v>
      </c>
      <c r="C1012" s="49" t="str">
        <f t="shared" si="30"/>
        <v>8536.10</v>
      </c>
      <c r="D1012" s="49" t="str">
        <f t="shared" si="31"/>
        <v>853610</v>
      </c>
      <c r="E1012" s="53" t="s">
        <v>1067</v>
      </c>
      <c r="F1012" s="50" t="s">
        <v>58</v>
      </c>
      <c r="G1012" s="51" t="s">
        <v>59</v>
      </c>
    </row>
    <row r="1013" spans="1:7" x14ac:dyDescent="0.25">
      <c r="A1013" s="53" t="s">
        <v>1068</v>
      </c>
      <c r="B1013" s="63">
        <v>85361050</v>
      </c>
      <c r="C1013" s="49" t="str">
        <f t="shared" si="30"/>
        <v>8536.10</v>
      </c>
      <c r="D1013" s="49" t="str">
        <f t="shared" si="31"/>
        <v>853610</v>
      </c>
      <c r="E1013" s="53" t="s">
        <v>1068</v>
      </c>
      <c r="F1013" s="50" t="s">
        <v>58</v>
      </c>
      <c r="G1013" s="51" t="s">
        <v>59</v>
      </c>
    </row>
    <row r="1014" spans="1:7" x14ac:dyDescent="0.25">
      <c r="A1014" s="53" t="s">
        <v>1069</v>
      </c>
      <c r="B1014" s="63">
        <v>85361090</v>
      </c>
      <c r="C1014" s="49" t="str">
        <f t="shared" si="30"/>
        <v>8536.10</v>
      </c>
      <c r="D1014" s="49" t="str">
        <f t="shared" si="31"/>
        <v>853610</v>
      </c>
      <c r="E1014" s="53" t="s">
        <v>1069</v>
      </c>
      <c r="F1014" s="50" t="s">
        <v>58</v>
      </c>
      <c r="G1014" s="51" t="s">
        <v>59</v>
      </c>
    </row>
    <row r="1015" spans="1:7" x14ac:dyDescent="0.25">
      <c r="A1015" s="53" t="s">
        <v>1070</v>
      </c>
      <c r="B1015" s="63">
        <v>85362010</v>
      </c>
      <c r="C1015" s="49" t="str">
        <f t="shared" si="30"/>
        <v>8536.20</v>
      </c>
      <c r="D1015" s="49" t="str">
        <f t="shared" si="31"/>
        <v>853620</v>
      </c>
      <c r="E1015" s="53" t="s">
        <v>1070</v>
      </c>
      <c r="F1015" s="50" t="s">
        <v>58</v>
      </c>
      <c r="G1015" s="51" t="s">
        <v>59</v>
      </c>
    </row>
    <row r="1016" spans="1:7" x14ac:dyDescent="0.25">
      <c r="A1016" s="53" t="s">
        <v>1071</v>
      </c>
      <c r="B1016" s="63">
        <v>85362090</v>
      </c>
      <c r="C1016" s="49" t="str">
        <f t="shared" si="30"/>
        <v>8536.20</v>
      </c>
      <c r="D1016" s="49" t="str">
        <f t="shared" si="31"/>
        <v>853620</v>
      </c>
      <c r="E1016" s="53" t="s">
        <v>1071</v>
      </c>
      <c r="F1016" s="50" t="s">
        <v>58</v>
      </c>
      <c r="G1016" s="51" t="s">
        <v>59</v>
      </c>
    </row>
    <row r="1017" spans="1:7" x14ac:dyDescent="0.25">
      <c r="A1017" s="53" t="s">
        <v>1072</v>
      </c>
      <c r="B1017" s="63">
        <v>85363010</v>
      </c>
      <c r="C1017" s="49" t="str">
        <f t="shared" si="30"/>
        <v>8536.30</v>
      </c>
      <c r="D1017" s="49" t="str">
        <f t="shared" si="31"/>
        <v>853630</v>
      </c>
      <c r="E1017" s="53" t="s">
        <v>1072</v>
      </c>
      <c r="F1017" s="50" t="s">
        <v>58</v>
      </c>
      <c r="G1017" s="51" t="s">
        <v>59</v>
      </c>
    </row>
    <row r="1018" spans="1:7" x14ac:dyDescent="0.25">
      <c r="A1018" s="53" t="s">
        <v>1073</v>
      </c>
      <c r="B1018" s="63">
        <v>85363030</v>
      </c>
      <c r="C1018" s="49" t="str">
        <f t="shared" si="30"/>
        <v>8536.30</v>
      </c>
      <c r="D1018" s="49" t="str">
        <f t="shared" si="31"/>
        <v>853630</v>
      </c>
      <c r="E1018" s="53" t="s">
        <v>1073</v>
      </c>
      <c r="F1018" s="50" t="s">
        <v>58</v>
      </c>
      <c r="G1018" s="51" t="s">
        <v>59</v>
      </c>
    </row>
    <row r="1019" spans="1:7" x14ac:dyDescent="0.25">
      <c r="A1019" s="53" t="s">
        <v>1074</v>
      </c>
      <c r="B1019" s="63">
        <v>85363090</v>
      </c>
      <c r="C1019" s="49" t="str">
        <f t="shared" si="30"/>
        <v>8536.30</v>
      </c>
      <c r="D1019" s="49" t="str">
        <f t="shared" si="31"/>
        <v>853630</v>
      </c>
      <c r="E1019" s="53" t="s">
        <v>1074</v>
      </c>
      <c r="F1019" s="50" t="s">
        <v>58</v>
      </c>
      <c r="G1019" s="51" t="s">
        <v>59</v>
      </c>
    </row>
    <row r="1020" spans="1:7" x14ac:dyDescent="0.25">
      <c r="A1020" s="53" t="s">
        <v>1075</v>
      </c>
      <c r="B1020" s="63">
        <v>85364110</v>
      </c>
      <c r="C1020" s="49" t="str">
        <f t="shared" si="30"/>
        <v>8536.41</v>
      </c>
      <c r="D1020" s="49" t="str">
        <f t="shared" si="31"/>
        <v>853641</v>
      </c>
      <c r="E1020" s="53" t="s">
        <v>1075</v>
      </c>
      <c r="F1020" s="50" t="s">
        <v>58</v>
      </c>
      <c r="G1020" s="51" t="s">
        <v>59</v>
      </c>
    </row>
    <row r="1021" spans="1:7" x14ac:dyDescent="0.25">
      <c r="A1021" s="53" t="s">
        <v>1076</v>
      </c>
      <c r="B1021" s="63">
        <v>85364190</v>
      </c>
      <c r="C1021" s="49" t="str">
        <f t="shared" si="30"/>
        <v>8536.41</v>
      </c>
      <c r="D1021" s="49" t="str">
        <f t="shared" si="31"/>
        <v>853641</v>
      </c>
      <c r="E1021" s="53" t="s">
        <v>1076</v>
      </c>
      <c r="F1021" s="50" t="s">
        <v>58</v>
      </c>
      <c r="G1021" s="51" t="s">
        <v>59</v>
      </c>
    </row>
    <row r="1022" spans="1:7" x14ac:dyDescent="0.25">
      <c r="A1022" s="53" t="s">
        <v>1077</v>
      </c>
      <c r="B1022" s="63">
        <v>85364900</v>
      </c>
      <c r="C1022" s="49" t="str">
        <f t="shared" si="30"/>
        <v>8536.49</v>
      </c>
      <c r="D1022" s="49" t="str">
        <f t="shared" si="31"/>
        <v>853649</v>
      </c>
      <c r="E1022" s="53" t="s">
        <v>1077</v>
      </c>
      <c r="F1022" s="50" t="s">
        <v>58</v>
      </c>
      <c r="G1022" s="51" t="s">
        <v>59</v>
      </c>
    </row>
    <row r="1023" spans="1:7" x14ac:dyDescent="0.25">
      <c r="A1023" s="48" t="s">
        <v>1078</v>
      </c>
      <c r="B1023" s="49">
        <v>85365003</v>
      </c>
      <c r="C1023" s="49" t="str">
        <f t="shared" si="30"/>
        <v>8536.50</v>
      </c>
      <c r="D1023" s="49" t="str">
        <f t="shared" si="31"/>
        <v>853650</v>
      </c>
      <c r="E1023" s="48" t="s">
        <v>1078</v>
      </c>
      <c r="F1023" s="50" t="s">
        <v>58</v>
      </c>
      <c r="G1023" s="51" t="s">
        <v>59</v>
      </c>
    </row>
    <row r="1024" spans="1:7" x14ac:dyDescent="0.25">
      <c r="A1024" s="48" t="s">
        <v>1079</v>
      </c>
      <c r="B1024" s="49">
        <v>85365005</v>
      </c>
      <c r="C1024" s="49" t="str">
        <f t="shared" si="30"/>
        <v>8536.50</v>
      </c>
      <c r="D1024" s="49" t="str">
        <f t="shared" si="31"/>
        <v>853650</v>
      </c>
      <c r="E1024" s="48" t="s">
        <v>1079</v>
      </c>
      <c r="F1024" s="50" t="s">
        <v>58</v>
      </c>
      <c r="G1024" s="51" t="s">
        <v>59</v>
      </c>
    </row>
    <row r="1025" spans="1:7" x14ac:dyDescent="0.25">
      <c r="A1025" s="53" t="s">
        <v>1080</v>
      </c>
      <c r="B1025" s="63">
        <v>85365007</v>
      </c>
      <c r="C1025" s="49" t="str">
        <f t="shared" si="30"/>
        <v>8536.50</v>
      </c>
      <c r="D1025" s="49" t="str">
        <f t="shared" si="31"/>
        <v>853650</v>
      </c>
      <c r="E1025" s="53" t="s">
        <v>1080</v>
      </c>
      <c r="F1025" s="50" t="s">
        <v>58</v>
      </c>
      <c r="G1025" s="51" t="s">
        <v>59</v>
      </c>
    </row>
    <row r="1026" spans="1:7" x14ac:dyDescent="0.25">
      <c r="A1026" s="53" t="s">
        <v>1081</v>
      </c>
      <c r="B1026" s="63">
        <v>85365011</v>
      </c>
      <c r="C1026" s="49" t="str">
        <f t="shared" si="30"/>
        <v>8536.50</v>
      </c>
      <c r="D1026" s="49" t="str">
        <f t="shared" si="31"/>
        <v>853650</v>
      </c>
      <c r="E1026" s="53" t="s">
        <v>1081</v>
      </c>
      <c r="F1026" s="50" t="s">
        <v>58</v>
      </c>
      <c r="G1026" s="51" t="s">
        <v>59</v>
      </c>
    </row>
    <row r="1027" spans="1:7" x14ac:dyDescent="0.25">
      <c r="A1027" s="53" t="s">
        <v>1082</v>
      </c>
      <c r="B1027" s="63">
        <v>85365015</v>
      </c>
      <c r="C1027" s="49" t="str">
        <f t="shared" ref="C1027:C1090" si="32">MID(A1027,1,7)</f>
        <v>8536.50</v>
      </c>
      <c r="D1027" s="49" t="str">
        <f t="shared" ref="D1027:D1090" si="33">MID(B1027,1,6)</f>
        <v>853650</v>
      </c>
      <c r="E1027" s="53" t="s">
        <v>1082</v>
      </c>
      <c r="F1027" s="50" t="s">
        <v>58</v>
      </c>
      <c r="G1027" s="51" t="s">
        <v>59</v>
      </c>
    </row>
    <row r="1028" spans="1:7" x14ac:dyDescent="0.25">
      <c r="A1028" s="53" t="s">
        <v>1083</v>
      </c>
      <c r="B1028" s="63">
        <v>85365019</v>
      </c>
      <c r="C1028" s="49" t="str">
        <f t="shared" si="32"/>
        <v>8536.50</v>
      </c>
      <c r="D1028" s="49" t="str">
        <f t="shared" si="33"/>
        <v>853650</v>
      </c>
      <c r="E1028" s="53" t="s">
        <v>1083</v>
      </c>
      <c r="F1028" s="50" t="s">
        <v>58</v>
      </c>
      <c r="G1028" s="51" t="s">
        <v>59</v>
      </c>
    </row>
    <row r="1029" spans="1:7" x14ac:dyDescent="0.25">
      <c r="A1029" s="55" t="s">
        <v>1084</v>
      </c>
      <c r="B1029" s="64">
        <v>8536508090</v>
      </c>
      <c r="C1029" s="49" t="str">
        <f t="shared" si="32"/>
        <v>8536.50</v>
      </c>
      <c r="D1029" s="49" t="str">
        <f t="shared" si="33"/>
        <v>853650</v>
      </c>
      <c r="E1029" s="55" t="s">
        <v>1084</v>
      </c>
      <c r="F1029" s="59" t="s">
        <v>63</v>
      </c>
      <c r="G1029" s="57"/>
    </row>
    <row r="1030" spans="1:7" x14ac:dyDescent="0.25">
      <c r="A1030" s="55" t="s">
        <v>1085</v>
      </c>
      <c r="B1030" s="64">
        <v>8536611090</v>
      </c>
      <c r="C1030" s="49" t="str">
        <f t="shared" si="32"/>
        <v>8536.61</v>
      </c>
      <c r="D1030" s="49" t="str">
        <f t="shared" si="33"/>
        <v>853661</v>
      </c>
      <c r="E1030" s="55" t="s">
        <v>1085</v>
      </c>
      <c r="F1030" s="59" t="s">
        <v>63</v>
      </c>
      <c r="G1030" s="57"/>
    </row>
    <row r="1031" spans="1:7" x14ac:dyDescent="0.25">
      <c r="A1031" s="53" t="s">
        <v>1086</v>
      </c>
      <c r="B1031" s="63">
        <v>85366190</v>
      </c>
      <c r="C1031" s="49" t="str">
        <f t="shared" si="32"/>
        <v>8536.61</v>
      </c>
      <c r="D1031" s="49" t="str">
        <f t="shared" si="33"/>
        <v>853661</v>
      </c>
      <c r="E1031" s="53" t="s">
        <v>1086</v>
      </c>
      <c r="F1031" s="50" t="s">
        <v>58</v>
      </c>
      <c r="G1031" s="51" t="s">
        <v>59</v>
      </c>
    </row>
    <row r="1032" spans="1:7" x14ac:dyDescent="0.25">
      <c r="A1032" s="53" t="s">
        <v>1087</v>
      </c>
      <c r="B1032" s="63">
        <v>85366910</v>
      </c>
      <c r="C1032" s="49" t="str">
        <f t="shared" si="32"/>
        <v>8536.69</v>
      </c>
      <c r="D1032" s="49" t="str">
        <f t="shared" si="33"/>
        <v>853669</v>
      </c>
      <c r="E1032" s="53" t="s">
        <v>1087</v>
      </c>
      <c r="F1032" s="50" t="s">
        <v>58</v>
      </c>
      <c r="G1032" s="51" t="s">
        <v>59</v>
      </c>
    </row>
    <row r="1033" spans="1:7" x14ac:dyDescent="0.25">
      <c r="A1033" s="53" t="s">
        <v>1088</v>
      </c>
      <c r="B1033" s="63">
        <v>85366930</v>
      </c>
      <c r="C1033" s="49" t="str">
        <f t="shared" si="32"/>
        <v>8536.69</v>
      </c>
      <c r="D1033" s="49" t="str">
        <f t="shared" si="33"/>
        <v>853669</v>
      </c>
      <c r="E1033" s="53" t="s">
        <v>1088</v>
      </c>
      <c r="F1033" s="50" t="s">
        <v>58</v>
      </c>
      <c r="G1033" s="51" t="s">
        <v>59</v>
      </c>
    </row>
    <row r="1034" spans="1:7" x14ac:dyDescent="0.25">
      <c r="A1034" s="53" t="s">
        <v>1089</v>
      </c>
      <c r="B1034" s="63">
        <v>8536699051</v>
      </c>
      <c r="C1034" s="49" t="str">
        <f t="shared" si="32"/>
        <v>8536.69</v>
      </c>
      <c r="D1034" s="49" t="str">
        <f t="shared" si="33"/>
        <v>853669</v>
      </c>
      <c r="E1034" s="53" t="s">
        <v>1089</v>
      </c>
      <c r="F1034" s="50" t="s">
        <v>58</v>
      </c>
      <c r="G1034" s="51" t="s">
        <v>59</v>
      </c>
    </row>
    <row r="1035" spans="1:7" x14ac:dyDescent="0.25">
      <c r="A1035" s="48" t="s">
        <v>1090</v>
      </c>
      <c r="B1035" s="49">
        <v>8536699060</v>
      </c>
      <c r="C1035" s="49" t="str">
        <f t="shared" si="32"/>
        <v>8536.69</v>
      </c>
      <c r="D1035" s="49" t="str">
        <f t="shared" si="33"/>
        <v>853669</v>
      </c>
      <c r="E1035" s="48" t="s">
        <v>1090</v>
      </c>
      <c r="F1035" s="50" t="s">
        <v>58</v>
      </c>
      <c r="G1035" s="51" t="s">
        <v>59</v>
      </c>
    </row>
    <row r="1036" spans="1:7" x14ac:dyDescent="0.25">
      <c r="A1036" s="55" t="s">
        <v>1091</v>
      </c>
      <c r="B1036" s="64">
        <v>8536699083</v>
      </c>
      <c r="C1036" s="49" t="str">
        <f t="shared" si="32"/>
        <v>8536.69</v>
      </c>
      <c r="D1036" s="49" t="str">
        <f t="shared" si="33"/>
        <v>853669</v>
      </c>
      <c r="E1036" s="55" t="s">
        <v>1091</v>
      </c>
      <c r="F1036" s="59" t="s">
        <v>63</v>
      </c>
      <c r="G1036" s="57"/>
    </row>
    <row r="1037" spans="1:7" x14ac:dyDescent="0.25">
      <c r="A1037" s="55" t="s">
        <v>1092</v>
      </c>
      <c r="B1037" s="64">
        <v>8536699099</v>
      </c>
      <c r="C1037" s="49" t="str">
        <f t="shared" si="32"/>
        <v>8536.69</v>
      </c>
      <c r="D1037" s="49" t="str">
        <f t="shared" si="33"/>
        <v>853669</v>
      </c>
      <c r="E1037" s="55" t="s">
        <v>1092</v>
      </c>
      <c r="F1037" s="59" t="s">
        <v>63</v>
      </c>
      <c r="G1037" s="57"/>
    </row>
    <row r="1038" spans="1:7" x14ac:dyDescent="0.25">
      <c r="A1038" s="55" t="s">
        <v>1093</v>
      </c>
      <c r="B1038" s="64">
        <v>8536901000</v>
      </c>
      <c r="C1038" s="49" t="str">
        <f t="shared" si="32"/>
        <v>8536.90</v>
      </c>
      <c r="D1038" s="49" t="str">
        <f t="shared" si="33"/>
        <v>853690</v>
      </c>
      <c r="E1038" s="55" t="s">
        <v>1093</v>
      </c>
      <c r="F1038" s="59" t="s">
        <v>63</v>
      </c>
      <c r="G1038" s="57"/>
    </row>
    <row r="1039" spans="1:7" x14ac:dyDescent="0.25">
      <c r="A1039" s="48" t="s">
        <v>1094</v>
      </c>
      <c r="B1039" s="49">
        <v>8536909500</v>
      </c>
      <c r="C1039" s="49" t="str">
        <f t="shared" si="32"/>
        <v>8536.90</v>
      </c>
      <c r="D1039" s="49" t="str">
        <f t="shared" si="33"/>
        <v>853690</v>
      </c>
      <c r="E1039" s="48" t="s">
        <v>1094</v>
      </c>
      <c r="F1039" s="50" t="s">
        <v>58</v>
      </c>
      <c r="G1039" s="51" t="s">
        <v>59</v>
      </c>
    </row>
    <row r="1040" spans="1:7" x14ac:dyDescent="0.25">
      <c r="A1040" s="48" t="s">
        <v>1095</v>
      </c>
      <c r="B1040" s="49">
        <v>85369040</v>
      </c>
      <c r="C1040" s="49" t="str">
        <f t="shared" si="32"/>
        <v>8536.90</v>
      </c>
      <c r="D1040" s="49" t="str">
        <f t="shared" si="33"/>
        <v>853690</v>
      </c>
      <c r="E1040" s="48" t="s">
        <v>1095</v>
      </c>
      <c r="F1040" s="50" t="s">
        <v>58</v>
      </c>
      <c r="G1040" s="51" t="s">
        <v>59</v>
      </c>
    </row>
    <row r="1041" spans="1:7" x14ac:dyDescent="0.25">
      <c r="A1041" s="53" t="s">
        <v>1096</v>
      </c>
      <c r="B1041" s="63">
        <v>85369095</v>
      </c>
      <c r="C1041" s="49" t="str">
        <f t="shared" si="32"/>
        <v>8536.90</v>
      </c>
      <c r="D1041" s="49" t="str">
        <f t="shared" si="33"/>
        <v>853690</v>
      </c>
      <c r="E1041" s="53" t="s">
        <v>1096</v>
      </c>
      <c r="F1041" s="50" t="s">
        <v>58</v>
      </c>
      <c r="G1041" s="51" t="s">
        <v>59</v>
      </c>
    </row>
    <row r="1042" spans="1:7" x14ac:dyDescent="0.25">
      <c r="A1042" s="48" t="s">
        <v>1097</v>
      </c>
      <c r="B1042" s="49">
        <v>85371010</v>
      </c>
      <c r="C1042" s="49" t="str">
        <f t="shared" si="32"/>
        <v>8537.10</v>
      </c>
      <c r="D1042" s="49" t="str">
        <f t="shared" si="33"/>
        <v>853710</v>
      </c>
      <c r="E1042" s="48" t="s">
        <v>1097</v>
      </c>
      <c r="F1042" s="50" t="s">
        <v>58</v>
      </c>
      <c r="G1042" s="51" t="s">
        <v>59</v>
      </c>
    </row>
    <row r="1043" spans="1:7" x14ac:dyDescent="0.25">
      <c r="A1043" s="53" t="s">
        <v>1098</v>
      </c>
      <c r="B1043" s="63">
        <v>85371091</v>
      </c>
      <c r="C1043" s="49" t="str">
        <f t="shared" si="32"/>
        <v>8537.10</v>
      </c>
      <c r="D1043" s="49" t="str">
        <f t="shared" si="33"/>
        <v>853710</v>
      </c>
      <c r="E1043" s="53" t="s">
        <v>1098</v>
      </c>
      <c r="F1043" s="50" t="s">
        <v>58</v>
      </c>
      <c r="G1043" s="51" t="s">
        <v>59</v>
      </c>
    </row>
    <row r="1044" spans="1:7" x14ac:dyDescent="0.25">
      <c r="A1044" s="48" t="s">
        <v>1099</v>
      </c>
      <c r="B1044" s="49">
        <v>85371095</v>
      </c>
      <c r="C1044" s="49" t="str">
        <f t="shared" si="32"/>
        <v>8537.10</v>
      </c>
      <c r="D1044" s="49" t="str">
        <f t="shared" si="33"/>
        <v>853710</v>
      </c>
      <c r="E1044" s="48" t="s">
        <v>1099</v>
      </c>
      <c r="F1044" s="50" t="s">
        <v>58</v>
      </c>
      <c r="G1044" s="51" t="s">
        <v>59</v>
      </c>
    </row>
    <row r="1045" spans="1:7" x14ac:dyDescent="0.25">
      <c r="A1045" s="53" t="s">
        <v>1100</v>
      </c>
      <c r="B1045" s="63">
        <v>85371098</v>
      </c>
      <c r="C1045" s="49" t="str">
        <f t="shared" si="32"/>
        <v>8537.10</v>
      </c>
      <c r="D1045" s="49" t="str">
        <f t="shared" si="33"/>
        <v>853710</v>
      </c>
      <c r="E1045" s="53" t="s">
        <v>1100</v>
      </c>
      <c r="F1045" s="50" t="s">
        <v>58</v>
      </c>
      <c r="G1045" s="51" t="s">
        <v>59</v>
      </c>
    </row>
    <row r="1046" spans="1:7" x14ac:dyDescent="0.25">
      <c r="A1046" s="53" t="s">
        <v>1101</v>
      </c>
      <c r="B1046" s="63">
        <v>85372091</v>
      </c>
      <c r="C1046" s="49" t="str">
        <f t="shared" si="32"/>
        <v>8537.20</v>
      </c>
      <c r="D1046" s="49" t="str">
        <f t="shared" si="33"/>
        <v>853720</v>
      </c>
      <c r="E1046" s="53" t="s">
        <v>1101</v>
      </c>
      <c r="F1046" s="50" t="s">
        <v>58</v>
      </c>
      <c r="G1046" s="51" t="s">
        <v>59</v>
      </c>
    </row>
    <row r="1047" spans="1:7" x14ac:dyDescent="0.25">
      <c r="A1047" s="53" t="s">
        <v>1102</v>
      </c>
      <c r="B1047" s="63">
        <v>85372099</v>
      </c>
      <c r="C1047" s="49" t="str">
        <f t="shared" si="32"/>
        <v>8537.20</v>
      </c>
      <c r="D1047" s="49" t="str">
        <f t="shared" si="33"/>
        <v>853720</v>
      </c>
      <c r="E1047" s="53" t="s">
        <v>1102</v>
      </c>
      <c r="F1047" s="50" t="s">
        <v>58</v>
      </c>
      <c r="G1047" s="51" t="s">
        <v>59</v>
      </c>
    </row>
    <row r="1048" spans="1:7" x14ac:dyDescent="0.25">
      <c r="A1048" s="53" t="s">
        <v>1103</v>
      </c>
      <c r="B1048" s="63">
        <v>85392210</v>
      </c>
      <c r="C1048" s="49" t="str">
        <f t="shared" si="32"/>
        <v>8539.22</v>
      </c>
      <c r="D1048" s="49" t="str">
        <f t="shared" si="33"/>
        <v>853922</v>
      </c>
      <c r="E1048" s="53" t="s">
        <v>1103</v>
      </c>
      <c r="F1048" s="50" t="s">
        <v>58</v>
      </c>
      <c r="G1048" s="51" t="s">
        <v>59</v>
      </c>
    </row>
    <row r="1049" spans="1:7" x14ac:dyDescent="0.25">
      <c r="A1049" s="53" t="s">
        <v>1104</v>
      </c>
      <c r="B1049" s="63">
        <v>85392290</v>
      </c>
      <c r="C1049" s="49" t="str">
        <f t="shared" si="32"/>
        <v>8539.22</v>
      </c>
      <c r="D1049" s="49" t="str">
        <f t="shared" si="33"/>
        <v>853922</v>
      </c>
      <c r="E1049" s="53" t="s">
        <v>1104</v>
      </c>
      <c r="F1049" s="50" t="s">
        <v>58</v>
      </c>
      <c r="G1049" s="51" t="s">
        <v>59</v>
      </c>
    </row>
    <row r="1050" spans="1:7" x14ac:dyDescent="0.25">
      <c r="A1050" s="53" t="s">
        <v>1105</v>
      </c>
      <c r="B1050" s="63">
        <v>85392992</v>
      </c>
      <c r="C1050" s="49" t="str">
        <f t="shared" si="32"/>
        <v>8539.29</v>
      </c>
      <c r="D1050" s="49" t="str">
        <f t="shared" si="33"/>
        <v>853929</v>
      </c>
      <c r="E1050" s="53" t="s">
        <v>1105</v>
      </c>
      <c r="F1050" s="50" t="s">
        <v>58</v>
      </c>
      <c r="G1050" s="51" t="s">
        <v>59</v>
      </c>
    </row>
    <row r="1051" spans="1:7" x14ac:dyDescent="0.25">
      <c r="A1051" s="53" t="s">
        <v>1106</v>
      </c>
      <c r="B1051" s="63">
        <v>85392998</v>
      </c>
      <c r="C1051" s="49" t="str">
        <f t="shared" si="32"/>
        <v>8539.29</v>
      </c>
      <c r="D1051" s="49" t="str">
        <f t="shared" si="33"/>
        <v>853929</v>
      </c>
      <c r="E1051" s="53" t="s">
        <v>1106</v>
      </c>
      <c r="F1051" s="50" t="s">
        <v>58</v>
      </c>
      <c r="G1051" s="51" t="s">
        <v>59</v>
      </c>
    </row>
    <row r="1052" spans="1:7" x14ac:dyDescent="0.25">
      <c r="A1052" s="53" t="s">
        <v>1107</v>
      </c>
      <c r="B1052" s="63">
        <v>85393110</v>
      </c>
      <c r="C1052" s="49" t="str">
        <f t="shared" si="32"/>
        <v>8539.31</v>
      </c>
      <c r="D1052" s="49" t="str">
        <f t="shared" si="33"/>
        <v>853931</v>
      </c>
      <c r="E1052" s="53" t="s">
        <v>1107</v>
      </c>
      <c r="F1052" s="50" t="s">
        <v>58</v>
      </c>
      <c r="G1052" s="51" t="s">
        <v>59</v>
      </c>
    </row>
    <row r="1053" spans="1:7" x14ac:dyDescent="0.25">
      <c r="A1053" s="53" t="s">
        <v>1108</v>
      </c>
      <c r="B1053" s="63">
        <v>85393190</v>
      </c>
      <c r="C1053" s="49" t="str">
        <f t="shared" si="32"/>
        <v>8539.31</v>
      </c>
      <c r="D1053" s="49" t="str">
        <f t="shared" si="33"/>
        <v>853931</v>
      </c>
      <c r="E1053" s="53" t="s">
        <v>1108</v>
      </c>
      <c r="F1053" s="50" t="s">
        <v>58</v>
      </c>
      <c r="G1053" s="51" t="s">
        <v>59</v>
      </c>
    </row>
    <row r="1054" spans="1:7" x14ac:dyDescent="0.25">
      <c r="A1054" s="53" t="s">
        <v>1109</v>
      </c>
      <c r="B1054" s="63">
        <v>85393220</v>
      </c>
      <c r="C1054" s="49" t="str">
        <f t="shared" si="32"/>
        <v>8539.32</v>
      </c>
      <c r="D1054" s="49" t="str">
        <f t="shared" si="33"/>
        <v>853932</v>
      </c>
      <c r="E1054" s="53" t="s">
        <v>1109</v>
      </c>
      <c r="F1054" s="50" t="s">
        <v>58</v>
      </c>
      <c r="G1054" s="51" t="s">
        <v>59</v>
      </c>
    </row>
    <row r="1055" spans="1:7" x14ac:dyDescent="0.25">
      <c r="A1055" s="53" t="s">
        <v>1110</v>
      </c>
      <c r="B1055" s="63">
        <v>85393290</v>
      </c>
      <c r="C1055" s="49" t="str">
        <f t="shared" si="32"/>
        <v>8539.32</v>
      </c>
      <c r="D1055" s="49" t="str">
        <f t="shared" si="33"/>
        <v>853932</v>
      </c>
      <c r="E1055" s="53" t="s">
        <v>1110</v>
      </c>
      <c r="F1055" s="50" t="s">
        <v>58</v>
      </c>
      <c r="G1055" s="51" t="s">
        <v>59</v>
      </c>
    </row>
    <row r="1056" spans="1:7" x14ac:dyDescent="0.25">
      <c r="A1056" s="48" t="s">
        <v>1111</v>
      </c>
      <c r="B1056" s="49">
        <v>85393920</v>
      </c>
      <c r="C1056" s="49" t="str">
        <f t="shared" si="32"/>
        <v>8539.39</v>
      </c>
      <c r="D1056" s="49" t="str">
        <f t="shared" si="33"/>
        <v>853939</v>
      </c>
      <c r="E1056" s="48" t="s">
        <v>1111</v>
      </c>
      <c r="F1056" s="50" t="s">
        <v>58</v>
      </c>
      <c r="G1056" s="51" t="s">
        <v>59</v>
      </c>
    </row>
    <row r="1057" spans="1:7" x14ac:dyDescent="0.25">
      <c r="A1057" s="53" t="s">
        <v>1112</v>
      </c>
      <c r="B1057" s="63">
        <v>85393980</v>
      </c>
      <c r="C1057" s="49" t="str">
        <f t="shared" si="32"/>
        <v>8539.39</v>
      </c>
      <c r="D1057" s="49" t="str">
        <f t="shared" si="33"/>
        <v>853939</v>
      </c>
      <c r="E1057" s="53" t="s">
        <v>1112</v>
      </c>
      <c r="F1057" s="50" t="s">
        <v>58</v>
      </c>
      <c r="G1057" s="51" t="s">
        <v>59</v>
      </c>
    </row>
    <row r="1058" spans="1:7" x14ac:dyDescent="0.25">
      <c r="A1058" s="53" t="s">
        <v>1113</v>
      </c>
      <c r="B1058" s="63">
        <v>85394100</v>
      </c>
      <c r="C1058" s="49" t="str">
        <f t="shared" si="32"/>
        <v>8539.41</v>
      </c>
      <c r="D1058" s="49" t="str">
        <f t="shared" si="33"/>
        <v>853941</v>
      </c>
      <c r="E1058" s="53" t="s">
        <v>1113</v>
      </c>
      <c r="F1058" s="50" t="s">
        <v>58</v>
      </c>
      <c r="G1058" s="51" t="s">
        <v>59</v>
      </c>
    </row>
    <row r="1059" spans="1:7" x14ac:dyDescent="0.25">
      <c r="A1059" s="53" t="s">
        <v>1114</v>
      </c>
      <c r="B1059" s="63">
        <v>85394900</v>
      </c>
      <c r="C1059" s="49" t="str">
        <f t="shared" si="32"/>
        <v>8539.49</v>
      </c>
      <c r="D1059" s="49" t="str">
        <f t="shared" si="33"/>
        <v>853949</v>
      </c>
      <c r="E1059" s="53" t="s">
        <v>1114</v>
      </c>
      <c r="F1059" s="50" t="s">
        <v>58</v>
      </c>
      <c r="G1059" s="51" t="s">
        <v>59</v>
      </c>
    </row>
    <row r="1060" spans="1:7" x14ac:dyDescent="0.25">
      <c r="A1060" s="53" t="s">
        <v>1115</v>
      </c>
      <c r="B1060" s="63">
        <v>85395100</v>
      </c>
      <c r="C1060" s="49" t="str">
        <f t="shared" si="32"/>
        <v>8539.51</v>
      </c>
      <c r="D1060" s="49" t="str">
        <f t="shared" si="33"/>
        <v>853951</v>
      </c>
      <c r="E1060" s="53" t="s">
        <v>1115</v>
      </c>
      <c r="F1060" s="59" t="s">
        <v>58</v>
      </c>
      <c r="G1060" s="51" t="s">
        <v>59</v>
      </c>
    </row>
    <row r="1061" spans="1:7" x14ac:dyDescent="0.25">
      <c r="A1061" s="53" t="s">
        <v>1116</v>
      </c>
      <c r="B1061" s="63">
        <v>85395200</v>
      </c>
      <c r="C1061" s="49" t="str">
        <f t="shared" si="32"/>
        <v>8539.52</v>
      </c>
      <c r="D1061" s="49" t="str">
        <f t="shared" si="33"/>
        <v>853952</v>
      </c>
      <c r="E1061" s="53" t="s">
        <v>1116</v>
      </c>
      <c r="F1061" s="50" t="s">
        <v>58</v>
      </c>
      <c r="G1061" s="51" t="s">
        <v>59</v>
      </c>
    </row>
    <row r="1062" spans="1:7" x14ac:dyDescent="0.25">
      <c r="A1062" s="53" t="s">
        <v>1117</v>
      </c>
      <c r="B1062" s="63">
        <v>85414100</v>
      </c>
      <c r="C1062" s="49" t="str">
        <f t="shared" si="32"/>
        <v>8541.41</v>
      </c>
      <c r="D1062" s="49" t="str">
        <f t="shared" si="33"/>
        <v>854141</v>
      </c>
      <c r="E1062" s="53" t="s">
        <v>1117</v>
      </c>
      <c r="F1062" s="59" t="s">
        <v>58</v>
      </c>
      <c r="G1062" s="51" t="s">
        <v>59</v>
      </c>
    </row>
    <row r="1063" spans="1:7" x14ac:dyDescent="0.25">
      <c r="A1063" s="53" t="s">
        <v>1118</v>
      </c>
      <c r="B1063" s="63">
        <v>85414200</v>
      </c>
      <c r="C1063" s="49" t="str">
        <f t="shared" si="32"/>
        <v>8541.42</v>
      </c>
      <c r="D1063" s="49" t="str">
        <f t="shared" si="33"/>
        <v>854142</v>
      </c>
      <c r="E1063" s="53" t="s">
        <v>1118</v>
      </c>
      <c r="F1063" s="59" t="s">
        <v>63</v>
      </c>
      <c r="G1063" s="51" t="s">
        <v>59</v>
      </c>
    </row>
    <row r="1064" spans="1:7" x14ac:dyDescent="0.25">
      <c r="A1064" s="53" t="s">
        <v>1119</v>
      </c>
      <c r="B1064" s="63">
        <v>85414300</v>
      </c>
      <c r="C1064" s="49" t="str">
        <f t="shared" si="32"/>
        <v>8541.43</v>
      </c>
      <c r="D1064" s="49" t="str">
        <f t="shared" si="33"/>
        <v>854143</v>
      </c>
      <c r="E1064" s="53" t="s">
        <v>1119</v>
      </c>
      <c r="F1064" s="59" t="s">
        <v>63</v>
      </c>
      <c r="G1064" s="51" t="s">
        <v>59</v>
      </c>
    </row>
    <row r="1065" spans="1:7" x14ac:dyDescent="0.25">
      <c r="A1065" s="53" t="s">
        <v>1120</v>
      </c>
      <c r="B1065" s="63">
        <v>85414900</v>
      </c>
      <c r="C1065" s="49" t="str">
        <f t="shared" si="32"/>
        <v>8541.49</v>
      </c>
      <c r="D1065" s="49" t="str">
        <f t="shared" si="33"/>
        <v>854149</v>
      </c>
      <c r="E1065" s="53" t="s">
        <v>1120</v>
      </c>
      <c r="F1065" s="50" t="s">
        <v>58</v>
      </c>
      <c r="G1065" s="51" t="s">
        <v>59</v>
      </c>
    </row>
    <row r="1066" spans="1:7" x14ac:dyDescent="0.25">
      <c r="A1066" s="53" t="s">
        <v>1121</v>
      </c>
      <c r="B1066" s="63">
        <v>85431000</v>
      </c>
      <c r="C1066" s="49" t="str">
        <f t="shared" si="32"/>
        <v>8543.10</v>
      </c>
      <c r="D1066" s="49" t="str">
        <f t="shared" si="33"/>
        <v>854310</v>
      </c>
      <c r="E1066" s="53" t="s">
        <v>1121</v>
      </c>
      <c r="F1066" s="50" t="s">
        <v>58</v>
      </c>
      <c r="G1066" s="51" t="s">
        <v>59</v>
      </c>
    </row>
    <row r="1067" spans="1:7" x14ac:dyDescent="0.25">
      <c r="A1067" s="53" t="s">
        <v>1122</v>
      </c>
      <c r="B1067" s="63">
        <v>85432000</v>
      </c>
      <c r="C1067" s="49" t="str">
        <f t="shared" si="32"/>
        <v>8543.20</v>
      </c>
      <c r="D1067" s="49" t="str">
        <f t="shared" si="33"/>
        <v>854320</v>
      </c>
      <c r="E1067" s="53" t="s">
        <v>1122</v>
      </c>
      <c r="F1067" s="50" t="s">
        <v>58</v>
      </c>
      <c r="G1067" s="51" t="s">
        <v>59</v>
      </c>
    </row>
    <row r="1068" spans="1:7" x14ac:dyDescent="0.25">
      <c r="A1068" s="48" t="s">
        <v>1123</v>
      </c>
      <c r="B1068" s="49">
        <v>85433040</v>
      </c>
      <c r="C1068" s="49" t="str">
        <f t="shared" si="32"/>
        <v>8543.30</v>
      </c>
      <c r="D1068" s="49" t="str">
        <f t="shared" si="33"/>
        <v>854330</v>
      </c>
      <c r="E1068" s="48" t="s">
        <v>1123</v>
      </c>
      <c r="F1068" s="50" t="s">
        <v>58</v>
      </c>
      <c r="G1068" s="51" t="s">
        <v>59</v>
      </c>
    </row>
    <row r="1069" spans="1:7" x14ac:dyDescent="0.25">
      <c r="A1069" s="53" t="s">
        <v>1124</v>
      </c>
      <c r="B1069" s="63">
        <v>85433070</v>
      </c>
      <c r="C1069" s="49" t="str">
        <f t="shared" si="32"/>
        <v>8543.30</v>
      </c>
      <c r="D1069" s="49" t="str">
        <f t="shared" si="33"/>
        <v>854330</v>
      </c>
      <c r="E1069" s="53" t="s">
        <v>1124</v>
      </c>
      <c r="F1069" s="50" t="s">
        <v>58</v>
      </c>
      <c r="G1069" s="51" t="s">
        <v>59</v>
      </c>
    </row>
    <row r="1070" spans="1:7" x14ac:dyDescent="0.25">
      <c r="A1070" s="53" t="s">
        <v>1125</v>
      </c>
      <c r="B1070" s="63">
        <v>85434000</v>
      </c>
      <c r="C1070" s="49" t="str">
        <f t="shared" si="32"/>
        <v>8543.40</v>
      </c>
      <c r="D1070" s="49" t="str">
        <f t="shared" si="33"/>
        <v>854340</v>
      </c>
      <c r="E1070" s="53" t="s">
        <v>1125</v>
      </c>
      <c r="F1070" s="50" t="s">
        <v>58</v>
      </c>
      <c r="G1070" s="51" t="s">
        <v>59</v>
      </c>
    </row>
    <row r="1071" spans="1:7" x14ac:dyDescent="0.25">
      <c r="A1071" s="48" t="s">
        <v>1126</v>
      </c>
      <c r="B1071" s="49">
        <v>85437001</v>
      </c>
      <c r="C1071" s="49" t="str">
        <f t="shared" si="32"/>
        <v>8543.70</v>
      </c>
      <c r="D1071" s="49" t="str">
        <f t="shared" si="33"/>
        <v>854370</v>
      </c>
      <c r="E1071" s="48" t="s">
        <v>1126</v>
      </c>
      <c r="F1071" s="50" t="s">
        <v>58</v>
      </c>
      <c r="G1071" s="51" t="s">
        <v>59</v>
      </c>
    </row>
    <row r="1072" spans="1:7" x14ac:dyDescent="0.25">
      <c r="A1072" s="53" t="s">
        <v>1127</v>
      </c>
      <c r="B1072" s="63">
        <v>85437002</v>
      </c>
      <c r="C1072" s="49" t="str">
        <f t="shared" si="32"/>
        <v>8543.70</v>
      </c>
      <c r="D1072" s="49" t="str">
        <f t="shared" si="33"/>
        <v>854370</v>
      </c>
      <c r="E1072" s="53" t="s">
        <v>1127</v>
      </c>
      <c r="F1072" s="50" t="s">
        <v>58</v>
      </c>
      <c r="G1072" s="51" t="s">
        <v>59</v>
      </c>
    </row>
    <row r="1073" spans="1:7" x14ac:dyDescent="0.25">
      <c r="A1073" s="53" t="s">
        <v>1128</v>
      </c>
      <c r="B1073" s="63">
        <v>85437003</v>
      </c>
      <c r="C1073" s="49" t="str">
        <f t="shared" si="32"/>
        <v>8543.70</v>
      </c>
      <c r="D1073" s="49" t="str">
        <f t="shared" si="33"/>
        <v>854370</v>
      </c>
      <c r="E1073" s="53" t="s">
        <v>1128</v>
      </c>
      <c r="F1073" s="50" t="s">
        <v>58</v>
      </c>
      <c r="G1073" s="51" t="s">
        <v>59</v>
      </c>
    </row>
    <row r="1074" spans="1:7" x14ac:dyDescent="0.25">
      <c r="A1074" s="48" t="s">
        <v>1129</v>
      </c>
      <c r="B1074" s="49">
        <v>85437005</v>
      </c>
      <c r="C1074" s="49" t="str">
        <f t="shared" si="32"/>
        <v>8543.70</v>
      </c>
      <c r="D1074" s="49" t="str">
        <f t="shared" si="33"/>
        <v>854370</v>
      </c>
      <c r="E1074" s="48" t="s">
        <v>1129</v>
      </c>
      <c r="F1074" s="50" t="s">
        <v>58</v>
      </c>
      <c r="G1074" s="51" t="s">
        <v>59</v>
      </c>
    </row>
    <row r="1075" spans="1:7" x14ac:dyDescent="0.25">
      <c r="A1075" s="48" t="s">
        <v>1130</v>
      </c>
      <c r="B1075" s="49">
        <v>85437006</v>
      </c>
      <c r="C1075" s="49" t="str">
        <f t="shared" si="32"/>
        <v>8543.70</v>
      </c>
      <c r="D1075" s="49" t="str">
        <f t="shared" si="33"/>
        <v>854370</v>
      </c>
      <c r="E1075" s="48" t="s">
        <v>1130</v>
      </c>
      <c r="F1075" s="50" t="s">
        <v>58</v>
      </c>
      <c r="G1075" s="51" t="s">
        <v>59</v>
      </c>
    </row>
    <row r="1076" spans="1:7" x14ac:dyDescent="0.25">
      <c r="A1076" s="48" t="s">
        <v>1131</v>
      </c>
      <c r="B1076" s="49">
        <v>85437007</v>
      </c>
      <c r="C1076" s="49" t="str">
        <f t="shared" si="32"/>
        <v>8543.70</v>
      </c>
      <c r="D1076" s="49" t="str">
        <f t="shared" si="33"/>
        <v>854370</v>
      </c>
      <c r="E1076" s="48" t="s">
        <v>1131</v>
      </c>
      <c r="F1076" s="50" t="s">
        <v>58</v>
      </c>
      <c r="G1076" s="51" t="s">
        <v>59</v>
      </c>
    </row>
    <row r="1077" spans="1:7" x14ac:dyDescent="0.25">
      <c r="A1077" s="48" t="s">
        <v>1132</v>
      </c>
      <c r="B1077" s="49">
        <v>85437008</v>
      </c>
      <c r="C1077" s="49" t="str">
        <f t="shared" si="32"/>
        <v>8543.70</v>
      </c>
      <c r="D1077" s="49" t="str">
        <f t="shared" si="33"/>
        <v>854370</v>
      </c>
      <c r="E1077" s="48" t="s">
        <v>1132</v>
      </c>
      <c r="F1077" s="50" t="s">
        <v>58</v>
      </c>
      <c r="G1077" s="51" t="s">
        <v>59</v>
      </c>
    </row>
    <row r="1078" spans="1:7" x14ac:dyDescent="0.25">
      <c r="A1078" s="48" t="s">
        <v>1133</v>
      </c>
      <c r="B1078" s="49">
        <v>85437009</v>
      </c>
      <c r="C1078" s="49" t="str">
        <f t="shared" si="32"/>
        <v>8543.70</v>
      </c>
      <c r="D1078" s="49" t="str">
        <f t="shared" si="33"/>
        <v>854370</v>
      </c>
      <c r="E1078" s="48" t="s">
        <v>1133</v>
      </c>
      <c r="F1078" s="50" t="s">
        <v>58</v>
      </c>
      <c r="G1078" s="51" t="s">
        <v>59</v>
      </c>
    </row>
    <row r="1079" spans="1:7" x14ac:dyDescent="0.25">
      <c r="A1079" s="53" t="s">
        <v>1134</v>
      </c>
      <c r="B1079" s="63">
        <v>85437010</v>
      </c>
      <c r="C1079" s="49" t="str">
        <f t="shared" si="32"/>
        <v>8543.70</v>
      </c>
      <c r="D1079" s="49" t="str">
        <f t="shared" si="33"/>
        <v>854370</v>
      </c>
      <c r="E1079" s="53" t="s">
        <v>1134</v>
      </c>
      <c r="F1079" s="50" t="s">
        <v>58</v>
      </c>
      <c r="G1079" s="51" t="s">
        <v>59</v>
      </c>
    </row>
    <row r="1080" spans="1:7" x14ac:dyDescent="0.25">
      <c r="A1080" s="53" t="s">
        <v>1135</v>
      </c>
      <c r="B1080" s="63">
        <v>85437030</v>
      </c>
      <c r="C1080" s="49" t="str">
        <f t="shared" si="32"/>
        <v>8543.70</v>
      </c>
      <c r="D1080" s="49" t="str">
        <f t="shared" si="33"/>
        <v>854370</v>
      </c>
      <c r="E1080" s="53" t="s">
        <v>1135</v>
      </c>
      <c r="F1080" s="50" t="s">
        <v>58</v>
      </c>
      <c r="G1080" s="51" t="s">
        <v>59</v>
      </c>
    </row>
    <row r="1081" spans="1:7" x14ac:dyDescent="0.25">
      <c r="A1081" s="53" t="s">
        <v>1136</v>
      </c>
      <c r="B1081" s="63">
        <v>85437050</v>
      </c>
      <c r="C1081" s="49" t="str">
        <f t="shared" si="32"/>
        <v>8543.70</v>
      </c>
      <c r="D1081" s="49" t="str">
        <f t="shared" si="33"/>
        <v>854370</v>
      </c>
      <c r="E1081" s="53" t="s">
        <v>1136</v>
      </c>
      <c r="F1081" s="50" t="s">
        <v>58</v>
      </c>
      <c r="G1081" s="51" t="s">
        <v>59</v>
      </c>
    </row>
    <row r="1082" spans="1:7" x14ac:dyDescent="0.25">
      <c r="A1082" s="53" t="s">
        <v>1137</v>
      </c>
      <c r="B1082" s="63">
        <v>85437060</v>
      </c>
      <c r="C1082" s="49" t="str">
        <f t="shared" si="32"/>
        <v>8543.70</v>
      </c>
      <c r="D1082" s="49" t="str">
        <f t="shared" si="33"/>
        <v>854370</v>
      </c>
      <c r="E1082" s="53" t="s">
        <v>1137</v>
      </c>
      <c r="F1082" s="50" t="s">
        <v>58</v>
      </c>
      <c r="G1082" s="51" t="s">
        <v>59</v>
      </c>
    </row>
    <row r="1083" spans="1:7" x14ac:dyDescent="0.25">
      <c r="A1083" s="53" t="s">
        <v>1138</v>
      </c>
      <c r="B1083" s="63">
        <v>85437070</v>
      </c>
      <c r="C1083" s="49" t="str">
        <f t="shared" si="32"/>
        <v>8543.70</v>
      </c>
      <c r="D1083" s="49" t="str">
        <f t="shared" si="33"/>
        <v>854370</v>
      </c>
      <c r="E1083" s="53" t="s">
        <v>1138</v>
      </c>
      <c r="F1083" s="50" t="s">
        <v>58</v>
      </c>
      <c r="G1083" s="51" t="s">
        <v>59</v>
      </c>
    </row>
    <row r="1084" spans="1:7" x14ac:dyDescent="0.25">
      <c r="A1084" s="53" t="s">
        <v>1139</v>
      </c>
      <c r="B1084" s="63">
        <v>85437090</v>
      </c>
      <c r="C1084" s="49" t="str">
        <f t="shared" si="32"/>
        <v>8543.70</v>
      </c>
      <c r="D1084" s="49" t="str">
        <f t="shared" si="33"/>
        <v>854370</v>
      </c>
      <c r="E1084" s="53" t="s">
        <v>1139</v>
      </c>
      <c r="F1084" s="50" t="s">
        <v>58</v>
      </c>
      <c r="G1084" s="51" t="s">
        <v>59</v>
      </c>
    </row>
    <row r="1085" spans="1:7" x14ac:dyDescent="0.25">
      <c r="A1085" s="53" t="s">
        <v>1140</v>
      </c>
      <c r="B1085" s="63">
        <v>85444210</v>
      </c>
      <c r="C1085" s="49" t="str">
        <f t="shared" si="32"/>
        <v>8544.42</v>
      </c>
      <c r="D1085" s="49" t="str">
        <f t="shared" si="33"/>
        <v>854442</v>
      </c>
      <c r="E1085" s="53" t="s">
        <v>1140</v>
      </c>
      <c r="F1085" s="50" t="s">
        <v>58</v>
      </c>
      <c r="G1085" s="51" t="s">
        <v>59</v>
      </c>
    </row>
    <row r="1086" spans="1:7" x14ac:dyDescent="0.25">
      <c r="A1086" s="55" t="s">
        <v>1141</v>
      </c>
      <c r="B1086" s="64">
        <v>8544429020</v>
      </c>
      <c r="C1086" s="49" t="str">
        <f t="shared" si="32"/>
        <v>8544.42</v>
      </c>
      <c r="D1086" s="49" t="str">
        <f t="shared" si="33"/>
        <v>854442</v>
      </c>
      <c r="E1086" s="55" t="s">
        <v>1141</v>
      </c>
      <c r="F1086" s="59" t="s">
        <v>63</v>
      </c>
      <c r="G1086" s="57"/>
    </row>
    <row r="1087" spans="1:7" x14ac:dyDescent="0.25">
      <c r="A1087" s="55" t="s">
        <v>1142</v>
      </c>
      <c r="B1087" s="64">
        <v>8544429080</v>
      </c>
      <c r="C1087" s="49" t="str">
        <f t="shared" si="32"/>
        <v>8544.42</v>
      </c>
      <c r="D1087" s="49" t="str">
        <f t="shared" si="33"/>
        <v>854442</v>
      </c>
      <c r="E1087" s="55" t="s">
        <v>1142</v>
      </c>
      <c r="F1087" s="59" t="s">
        <v>63</v>
      </c>
      <c r="G1087" s="57"/>
    </row>
    <row r="1088" spans="1:7" x14ac:dyDescent="0.25">
      <c r="A1088" s="55" t="s">
        <v>1143</v>
      </c>
      <c r="B1088" s="64">
        <v>8544429090</v>
      </c>
      <c r="C1088" s="49" t="str">
        <f t="shared" si="32"/>
        <v>8544.42</v>
      </c>
      <c r="D1088" s="49" t="str">
        <f t="shared" si="33"/>
        <v>854442</v>
      </c>
      <c r="E1088" s="55" t="s">
        <v>1143</v>
      </c>
      <c r="F1088" s="59" t="s">
        <v>63</v>
      </c>
      <c r="G1088" s="57"/>
    </row>
    <row r="1089" spans="1:7" x14ac:dyDescent="0.25">
      <c r="A1089" s="48" t="s">
        <v>1144</v>
      </c>
      <c r="B1089" s="49">
        <v>87116010</v>
      </c>
      <c r="C1089" s="49" t="str">
        <f t="shared" si="32"/>
        <v>8711.60</v>
      </c>
      <c r="D1089" s="49" t="str">
        <f t="shared" si="33"/>
        <v>871160</v>
      </c>
      <c r="E1089" s="48" t="s">
        <v>1144</v>
      </c>
      <c r="F1089" s="50" t="s">
        <v>58</v>
      </c>
      <c r="G1089" s="51" t="s">
        <v>59</v>
      </c>
    </row>
    <row r="1090" spans="1:7" x14ac:dyDescent="0.25">
      <c r="A1090" s="53" t="s">
        <v>1145</v>
      </c>
      <c r="B1090" s="63">
        <v>87116090</v>
      </c>
      <c r="C1090" s="49" t="str">
        <f t="shared" si="32"/>
        <v>8711.60</v>
      </c>
      <c r="D1090" s="49" t="str">
        <f t="shared" si="33"/>
        <v>871160</v>
      </c>
      <c r="E1090" s="53" t="s">
        <v>1145</v>
      </c>
      <c r="F1090" s="50" t="s">
        <v>58</v>
      </c>
      <c r="G1090" s="51" t="s">
        <v>59</v>
      </c>
    </row>
    <row r="1091" spans="1:7" x14ac:dyDescent="0.25">
      <c r="A1091" s="53" t="s">
        <v>1146</v>
      </c>
      <c r="B1091" s="63">
        <v>87119000</v>
      </c>
      <c r="C1091" s="49" t="str">
        <f t="shared" ref="C1091:C1154" si="34">MID(A1091,1,7)</f>
        <v>8711.90</v>
      </c>
      <c r="D1091" s="49" t="str">
        <f t="shared" ref="D1091:D1154" si="35">MID(B1091,1,6)</f>
        <v>871190</v>
      </c>
      <c r="E1091" s="53" t="s">
        <v>1146</v>
      </c>
      <c r="F1091" s="50" t="s">
        <v>58</v>
      </c>
      <c r="G1091" s="51" t="s">
        <v>59</v>
      </c>
    </row>
    <row r="1092" spans="1:7" x14ac:dyDescent="0.25">
      <c r="A1092" s="53" t="s">
        <v>1147</v>
      </c>
      <c r="B1092" s="63">
        <v>87139000</v>
      </c>
      <c r="C1092" s="49" t="str">
        <f t="shared" si="34"/>
        <v>8713.90</v>
      </c>
      <c r="D1092" s="49" t="str">
        <f t="shared" si="35"/>
        <v>871390</v>
      </c>
      <c r="E1092" s="53" t="s">
        <v>1147</v>
      </c>
      <c r="F1092" s="50" t="s">
        <v>58</v>
      </c>
      <c r="G1092" s="51" t="s">
        <v>59</v>
      </c>
    </row>
    <row r="1093" spans="1:7" x14ac:dyDescent="0.25">
      <c r="A1093" s="53" t="s">
        <v>1148</v>
      </c>
      <c r="B1093" s="63">
        <v>88021100</v>
      </c>
      <c r="C1093" s="49" t="str">
        <f t="shared" si="34"/>
        <v>8802.11</v>
      </c>
      <c r="D1093" s="49" t="str">
        <f t="shared" si="35"/>
        <v>880211</v>
      </c>
      <c r="E1093" s="53" t="s">
        <v>1148</v>
      </c>
      <c r="F1093" s="50" t="s">
        <v>58</v>
      </c>
      <c r="G1093" s="51" t="s">
        <v>59</v>
      </c>
    </row>
    <row r="1094" spans="1:7" x14ac:dyDescent="0.25">
      <c r="A1094" s="53" t="s">
        <v>1149</v>
      </c>
      <c r="B1094" s="63">
        <v>88061010</v>
      </c>
      <c r="C1094" s="49" t="str">
        <f t="shared" si="34"/>
        <v>8806.10</v>
      </c>
      <c r="D1094" s="49" t="str">
        <f t="shared" si="35"/>
        <v>880610</v>
      </c>
      <c r="E1094" s="53" t="s">
        <v>1149</v>
      </c>
      <c r="F1094" s="50" t="s">
        <v>58</v>
      </c>
      <c r="G1094" s="51" t="s">
        <v>59</v>
      </c>
    </row>
    <row r="1095" spans="1:7" x14ac:dyDescent="0.25">
      <c r="A1095" s="48" t="s">
        <v>1150</v>
      </c>
      <c r="B1095" s="49">
        <v>88062110</v>
      </c>
      <c r="C1095" s="49" t="str">
        <f t="shared" si="34"/>
        <v>8806.21</v>
      </c>
      <c r="D1095" s="49" t="str">
        <f t="shared" si="35"/>
        <v>880621</v>
      </c>
      <c r="E1095" s="48" t="s">
        <v>1150</v>
      </c>
      <c r="F1095" s="50" t="s">
        <v>58</v>
      </c>
      <c r="G1095" s="51" t="s">
        <v>59</v>
      </c>
    </row>
    <row r="1096" spans="1:7" x14ac:dyDescent="0.25">
      <c r="A1096" s="53" t="s">
        <v>1151</v>
      </c>
      <c r="B1096" s="63">
        <v>88062190</v>
      </c>
      <c r="C1096" s="49" t="str">
        <f t="shared" si="34"/>
        <v>8806.21</v>
      </c>
      <c r="D1096" s="49" t="str">
        <f t="shared" si="35"/>
        <v>880621</v>
      </c>
      <c r="E1096" s="53" t="s">
        <v>1151</v>
      </c>
      <c r="F1096" s="50" t="s">
        <v>58</v>
      </c>
      <c r="G1096" s="51" t="s">
        <v>59</v>
      </c>
    </row>
    <row r="1097" spans="1:7" x14ac:dyDescent="0.25">
      <c r="A1097" s="48" t="s">
        <v>1152</v>
      </c>
      <c r="B1097" s="49">
        <v>88062210</v>
      </c>
      <c r="C1097" s="49" t="str">
        <f t="shared" si="34"/>
        <v>8806.22</v>
      </c>
      <c r="D1097" s="49" t="str">
        <f t="shared" si="35"/>
        <v>880622</v>
      </c>
      <c r="E1097" s="48" t="s">
        <v>1152</v>
      </c>
      <c r="F1097" s="50" t="s">
        <v>58</v>
      </c>
      <c r="G1097" s="51" t="s">
        <v>59</v>
      </c>
    </row>
    <row r="1098" spans="1:7" x14ac:dyDescent="0.25">
      <c r="A1098" s="53" t="s">
        <v>1153</v>
      </c>
      <c r="B1098" s="63">
        <v>88062290</v>
      </c>
      <c r="C1098" s="49" t="str">
        <f t="shared" si="34"/>
        <v>8806.22</v>
      </c>
      <c r="D1098" s="49" t="str">
        <f t="shared" si="35"/>
        <v>880622</v>
      </c>
      <c r="E1098" s="53" t="s">
        <v>1153</v>
      </c>
      <c r="F1098" s="50" t="s">
        <v>58</v>
      </c>
      <c r="G1098" s="51" t="s">
        <v>59</v>
      </c>
    </row>
    <row r="1099" spans="1:7" x14ac:dyDescent="0.25">
      <c r="A1099" s="53" t="s">
        <v>1154</v>
      </c>
      <c r="B1099" s="63">
        <v>88062300</v>
      </c>
      <c r="C1099" s="49" t="str">
        <f t="shared" si="34"/>
        <v>8806.23</v>
      </c>
      <c r="D1099" s="49" t="str">
        <f t="shared" si="35"/>
        <v>880623</v>
      </c>
      <c r="E1099" s="53" t="s">
        <v>1154</v>
      </c>
      <c r="F1099" s="50" t="s">
        <v>58</v>
      </c>
      <c r="G1099" s="51" t="s">
        <v>59</v>
      </c>
    </row>
    <row r="1100" spans="1:7" x14ac:dyDescent="0.25">
      <c r="A1100" s="53" t="s">
        <v>1155</v>
      </c>
      <c r="B1100" s="63">
        <v>88062400</v>
      </c>
      <c r="C1100" s="49" t="str">
        <f t="shared" si="34"/>
        <v>8806.24</v>
      </c>
      <c r="D1100" s="49" t="str">
        <f t="shared" si="35"/>
        <v>880624</v>
      </c>
      <c r="E1100" s="53" t="s">
        <v>1155</v>
      </c>
      <c r="F1100" s="50" t="s">
        <v>58</v>
      </c>
      <c r="G1100" s="51" t="s">
        <v>59</v>
      </c>
    </row>
    <row r="1101" spans="1:7" x14ac:dyDescent="0.25">
      <c r="A1101" s="53" t="s">
        <v>1156</v>
      </c>
      <c r="B1101" s="63">
        <v>88062910</v>
      </c>
      <c r="C1101" s="49" t="str">
        <f t="shared" si="34"/>
        <v>8806.29</v>
      </c>
      <c r="D1101" s="49" t="str">
        <f t="shared" si="35"/>
        <v>880629</v>
      </c>
      <c r="E1101" s="53" t="s">
        <v>1156</v>
      </c>
      <c r="F1101" s="50" t="s">
        <v>58</v>
      </c>
      <c r="G1101" s="51" t="s">
        <v>59</v>
      </c>
    </row>
    <row r="1102" spans="1:7" x14ac:dyDescent="0.25">
      <c r="A1102" s="53" t="s">
        <v>1157</v>
      </c>
      <c r="B1102" s="63">
        <v>88069100</v>
      </c>
      <c r="C1102" s="49" t="str">
        <f t="shared" si="34"/>
        <v>8806.91</v>
      </c>
      <c r="D1102" s="49" t="str">
        <f t="shared" si="35"/>
        <v>880691</v>
      </c>
      <c r="E1102" s="53" t="s">
        <v>1157</v>
      </c>
      <c r="F1102" s="50" t="s">
        <v>58</v>
      </c>
      <c r="G1102" s="51" t="s">
        <v>59</v>
      </c>
    </row>
    <row r="1103" spans="1:7" x14ac:dyDescent="0.25">
      <c r="A1103" s="53" t="s">
        <v>1158</v>
      </c>
      <c r="B1103" s="63">
        <v>88069200</v>
      </c>
      <c r="C1103" s="49" t="str">
        <f t="shared" si="34"/>
        <v>8806.92</v>
      </c>
      <c r="D1103" s="49" t="str">
        <f t="shared" si="35"/>
        <v>880692</v>
      </c>
      <c r="E1103" s="53" t="s">
        <v>1158</v>
      </c>
      <c r="F1103" s="50" t="s">
        <v>58</v>
      </c>
      <c r="G1103" s="51" t="s">
        <v>59</v>
      </c>
    </row>
    <row r="1104" spans="1:7" x14ac:dyDescent="0.25">
      <c r="A1104" s="53" t="s">
        <v>1159</v>
      </c>
      <c r="B1104" s="63">
        <v>88069300</v>
      </c>
      <c r="C1104" s="49" t="str">
        <f t="shared" si="34"/>
        <v>8806.93</v>
      </c>
      <c r="D1104" s="49" t="str">
        <f t="shared" si="35"/>
        <v>880693</v>
      </c>
      <c r="E1104" s="53" t="s">
        <v>1159</v>
      </c>
      <c r="F1104" s="50" t="s">
        <v>58</v>
      </c>
      <c r="G1104" s="51" t="s">
        <v>59</v>
      </c>
    </row>
    <row r="1105" spans="1:7" x14ac:dyDescent="0.25">
      <c r="A1105" s="53" t="s">
        <v>1160</v>
      </c>
      <c r="B1105" s="63">
        <v>88069400</v>
      </c>
      <c r="C1105" s="49" t="str">
        <f t="shared" si="34"/>
        <v>8806.94</v>
      </c>
      <c r="D1105" s="49" t="str">
        <f t="shared" si="35"/>
        <v>880694</v>
      </c>
      <c r="E1105" s="53" t="s">
        <v>1160</v>
      </c>
      <c r="F1105" s="50" t="s">
        <v>58</v>
      </c>
      <c r="G1105" s="51" t="s">
        <v>59</v>
      </c>
    </row>
    <row r="1106" spans="1:7" x14ac:dyDescent="0.25">
      <c r="A1106" s="53" t="s">
        <v>1161</v>
      </c>
      <c r="B1106" s="63">
        <v>88069910</v>
      </c>
      <c r="C1106" s="49" t="str">
        <f t="shared" si="34"/>
        <v>8806.99</v>
      </c>
      <c r="D1106" s="49" t="str">
        <f t="shared" si="35"/>
        <v>880699</v>
      </c>
      <c r="E1106" s="53" t="s">
        <v>1161</v>
      </c>
      <c r="F1106" s="50" t="s">
        <v>58</v>
      </c>
      <c r="G1106" s="51" t="s">
        <v>59</v>
      </c>
    </row>
    <row r="1107" spans="1:7" x14ac:dyDescent="0.25">
      <c r="A1107" s="53" t="s">
        <v>1162</v>
      </c>
      <c r="B1107" s="63">
        <v>89079000</v>
      </c>
      <c r="C1107" s="49" t="str">
        <f t="shared" si="34"/>
        <v>8907.90</v>
      </c>
      <c r="D1107" s="49" t="str">
        <f t="shared" si="35"/>
        <v>890790</v>
      </c>
      <c r="E1107" s="53" t="s">
        <v>1162</v>
      </c>
      <c r="F1107" s="50" t="s">
        <v>58</v>
      </c>
      <c r="G1107" s="51" t="s">
        <v>59</v>
      </c>
    </row>
    <row r="1108" spans="1:7" x14ac:dyDescent="0.25">
      <c r="A1108" s="48" t="s">
        <v>1163</v>
      </c>
      <c r="B1108" s="49">
        <v>90063000</v>
      </c>
      <c r="C1108" s="49" t="str">
        <f t="shared" si="34"/>
        <v>9006.30</v>
      </c>
      <c r="D1108" s="49" t="str">
        <f t="shared" si="35"/>
        <v>900630</v>
      </c>
      <c r="E1108" s="48" t="s">
        <v>1163</v>
      </c>
      <c r="F1108" s="50" t="s">
        <v>58</v>
      </c>
      <c r="G1108" s="51" t="s">
        <v>59</v>
      </c>
    </row>
    <row r="1109" spans="1:7" x14ac:dyDescent="0.25">
      <c r="A1109" s="53" t="s">
        <v>1164</v>
      </c>
      <c r="B1109" s="63">
        <v>90064000</v>
      </c>
      <c r="C1109" s="49" t="str">
        <f t="shared" si="34"/>
        <v>9006.40</v>
      </c>
      <c r="D1109" s="49" t="str">
        <f t="shared" si="35"/>
        <v>900640</v>
      </c>
      <c r="E1109" s="53" t="s">
        <v>1164</v>
      </c>
      <c r="F1109" s="50" t="s">
        <v>58</v>
      </c>
      <c r="G1109" s="51" t="s">
        <v>59</v>
      </c>
    </row>
    <row r="1110" spans="1:7" x14ac:dyDescent="0.25">
      <c r="A1110" s="48" t="s">
        <v>1165</v>
      </c>
      <c r="B1110" s="49">
        <v>90065100</v>
      </c>
      <c r="C1110" s="49" t="str">
        <f t="shared" si="34"/>
        <v>9006.51</v>
      </c>
      <c r="D1110" s="49" t="str">
        <f t="shared" si="35"/>
        <v>900651</v>
      </c>
      <c r="E1110" s="48" t="s">
        <v>1165</v>
      </c>
      <c r="F1110" s="50" t="s">
        <v>58</v>
      </c>
      <c r="G1110" s="51" t="s">
        <v>59</v>
      </c>
    </row>
    <row r="1111" spans="1:7" x14ac:dyDescent="0.25">
      <c r="A1111" s="53" t="s">
        <v>1166</v>
      </c>
      <c r="B1111" s="63">
        <v>90065310</v>
      </c>
      <c r="C1111" s="49" t="str">
        <f t="shared" si="34"/>
        <v>9006.53</v>
      </c>
      <c r="D1111" s="49" t="str">
        <f t="shared" si="35"/>
        <v>900653</v>
      </c>
      <c r="E1111" s="53" t="s">
        <v>1166</v>
      </c>
      <c r="F1111" s="50" t="s">
        <v>58</v>
      </c>
      <c r="G1111" s="51" t="s">
        <v>59</v>
      </c>
    </row>
    <row r="1112" spans="1:7" x14ac:dyDescent="0.25">
      <c r="A1112" s="53" t="s">
        <v>1167</v>
      </c>
      <c r="B1112" s="63">
        <v>90065380</v>
      </c>
      <c r="C1112" s="49" t="str">
        <f t="shared" si="34"/>
        <v>9006.53</v>
      </c>
      <c r="D1112" s="49" t="str">
        <f t="shared" si="35"/>
        <v>900653</v>
      </c>
      <c r="E1112" s="53" t="s">
        <v>1167</v>
      </c>
      <c r="F1112" s="50" t="s">
        <v>58</v>
      </c>
      <c r="G1112" s="51" t="s">
        <v>59</v>
      </c>
    </row>
    <row r="1113" spans="1:7" x14ac:dyDescent="0.25">
      <c r="A1113" s="53" t="s">
        <v>1168</v>
      </c>
      <c r="B1113" s="63">
        <v>90065900</v>
      </c>
      <c r="C1113" s="49" t="str">
        <f t="shared" si="34"/>
        <v>9006.59</v>
      </c>
      <c r="D1113" s="49" t="str">
        <f t="shared" si="35"/>
        <v>900659</v>
      </c>
      <c r="E1113" s="53" t="s">
        <v>1168</v>
      </c>
      <c r="F1113" s="50" t="s">
        <v>58</v>
      </c>
      <c r="G1113" s="51" t="s">
        <v>59</v>
      </c>
    </row>
    <row r="1114" spans="1:7" x14ac:dyDescent="0.25">
      <c r="A1114" s="53" t="s">
        <v>1169</v>
      </c>
      <c r="B1114" s="63">
        <v>90066100</v>
      </c>
      <c r="C1114" s="49" t="str">
        <f t="shared" si="34"/>
        <v>9006.61</v>
      </c>
      <c r="D1114" s="49" t="str">
        <f t="shared" si="35"/>
        <v>900661</v>
      </c>
      <c r="E1114" s="53" t="s">
        <v>1169</v>
      </c>
      <c r="F1114" s="50" t="s">
        <v>58</v>
      </c>
      <c r="G1114" s="51" t="s">
        <v>59</v>
      </c>
    </row>
    <row r="1115" spans="1:7" x14ac:dyDescent="0.25">
      <c r="A1115" s="53" t="s">
        <v>1170</v>
      </c>
      <c r="B1115" s="63">
        <v>90066900</v>
      </c>
      <c r="C1115" s="49" t="str">
        <f t="shared" si="34"/>
        <v>9006.69</v>
      </c>
      <c r="D1115" s="49" t="str">
        <f t="shared" si="35"/>
        <v>900669</v>
      </c>
      <c r="E1115" s="53" t="s">
        <v>1170</v>
      </c>
      <c r="F1115" s="50" t="s">
        <v>58</v>
      </c>
      <c r="G1115" s="51" t="s">
        <v>59</v>
      </c>
    </row>
    <row r="1116" spans="1:7" x14ac:dyDescent="0.25">
      <c r="A1116" s="53" t="s">
        <v>1171</v>
      </c>
      <c r="B1116" s="63">
        <v>90071000</v>
      </c>
      <c r="C1116" s="49" t="str">
        <f t="shared" si="34"/>
        <v>9007.10</v>
      </c>
      <c r="D1116" s="49" t="str">
        <f t="shared" si="35"/>
        <v>900710</v>
      </c>
      <c r="E1116" s="53" t="s">
        <v>1171</v>
      </c>
      <c r="F1116" s="50" t="s">
        <v>58</v>
      </c>
      <c r="G1116" s="51" t="s">
        <v>59</v>
      </c>
    </row>
    <row r="1117" spans="1:7" x14ac:dyDescent="0.25">
      <c r="A1117" s="53" t="s">
        <v>1172</v>
      </c>
      <c r="B1117" s="63">
        <v>90072000</v>
      </c>
      <c r="C1117" s="49" t="str">
        <f t="shared" si="34"/>
        <v>9007.20</v>
      </c>
      <c r="D1117" s="49" t="str">
        <f t="shared" si="35"/>
        <v>900720</v>
      </c>
      <c r="E1117" s="53" t="s">
        <v>1172</v>
      </c>
      <c r="F1117" s="50" t="s">
        <v>58</v>
      </c>
      <c r="G1117" s="51" t="s">
        <v>59</v>
      </c>
    </row>
    <row r="1118" spans="1:7" x14ac:dyDescent="0.25">
      <c r="A1118" s="53" t="s">
        <v>1173</v>
      </c>
      <c r="B1118" s="63">
        <v>90085000</v>
      </c>
      <c r="C1118" s="49" t="str">
        <f t="shared" si="34"/>
        <v>9008.50</v>
      </c>
      <c r="D1118" s="49" t="str">
        <f t="shared" si="35"/>
        <v>900850</v>
      </c>
      <c r="E1118" s="53" t="s">
        <v>1173</v>
      </c>
      <c r="F1118" s="50" t="s">
        <v>58</v>
      </c>
      <c r="G1118" s="51" t="s">
        <v>59</v>
      </c>
    </row>
    <row r="1119" spans="1:7" x14ac:dyDescent="0.25">
      <c r="A1119" s="48" t="s">
        <v>1174</v>
      </c>
      <c r="B1119" s="49">
        <v>90101000</v>
      </c>
      <c r="C1119" s="49" t="str">
        <f t="shared" si="34"/>
        <v>9010.10</v>
      </c>
      <c r="D1119" s="49" t="str">
        <f t="shared" si="35"/>
        <v>901010</v>
      </c>
      <c r="E1119" s="48" t="s">
        <v>1174</v>
      </c>
      <c r="F1119" s="50" t="s">
        <v>58</v>
      </c>
      <c r="G1119" s="51" t="s">
        <v>59</v>
      </c>
    </row>
    <row r="1120" spans="1:7" x14ac:dyDescent="0.25">
      <c r="A1120" s="53" t="s">
        <v>1175</v>
      </c>
      <c r="B1120" s="63">
        <v>90105000</v>
      </c>
      <c r="C1120" s="49" t="str">
        <f t="shared" si="34"/>
        <v>9010.50</v>
      </c>
      <c r="D1120" s="49" t="str">
        <f t="shared" si="35"/>
        <v>901050</v>
      </c>
      <c r="E1120" s="53" t="s">
        <v>1175</v>
      </c>
      <c r="F1120" s="50" t="s">
        <v>58</v>
      </c>
      <c r="G1120" s="51" t="s">
        <v>59</v>
      </c>
    </row>
    <row r="1121" spans="1:7" x14ac:dyDescent="0.25">
      <c r="A1121" s="53" t="s">
        <v>1176</v>
      </c>
      <c r="B1121" s="63">
        <v>90106000</v>
      </c>
      <c r="C1121" s="49" t="str">
        <f t="shared" si="34"/>
        <v>9010.60</v>
      </c>
      <c r="D1121" s="49" t="str">
        <f t="shared" si="35"/>
        <v>901060</v>
      </c>
      <c r="E1121" s="53" t="s">
        <v>1176</v>
      </c>
      <c r="F1121" s="50" t="s">
        <v>58</v>
      </c>
      <c r="G1121" s="51" t="s">
        <v>59</v>
      </c>
    </row>
    <row r="1122" spans="1:7" x14ac:dyDescent="0.25">
      <c r="A1122" s="53" t="s">
        <v>1177</v>
      </c>
      <c r="B1122" s="63">
        <v>9012100000</v>
      </c>
      <c r="C1122" s="49" t="str">
        <f t="shared" si="34"/>
        <v>9012.10</v>
      </c>
      <c r="D1122" s="49" t="str">
        <f t="shared" si="35"/>
        <v>901210</v>
      </c>
      <c r="E1122" s="53" t="s">
        <v>1177</v>
      </c>
      <c r="F1122" s="50" t="s">
        <v>58</v>
      </c>
      <c r="G1122" s="51" t="s">
        <v>59</v>
      </c>
    </row>
    <row r="1123" spans="1:7" x14ac:dyDescent="0.25">
      <c r="A1123" s="53" t="s">
        <v>1177</v>
      </c>
      <c r="B1123" s="63">
        <v>9012100000</v>
      </c>
      <c r="C1123" s="49" t="str">
        <f t="shared" si="34"/>
        <v>9012.10</v>
      </c>
      <c r="D1123" s="49" t="str">
        <f t="shared" si="35"/>
        <v>901210</v>
      </c>
      <c r="E1123" s="53" t="s">
        <v>1177</v>
      </c>
      <c r="F1123" s="50" t="s">
        <v>58</v>
      </c>
      <c r="G1123" s="51" t="s">
        <v>59</v>
      </c>
    </row>
    <row r="1124" spans="1:7" x14ac:dyDescent="0.25">
      <c r="A1124" s="53" t="s">
        <v>1178</v>
      </c>
      <c r="B1124" s="63">
        <v>90132000</v>
      </c>
      <c r="C1124" s="49" t="str">
        <f t="shared" si="34"/>
        <v>9013.20</v>
      </c>
      <c r="D1124" s="49" t="str">
        <f t="shared" si="35"/>
        <v>901320</v>
      </c>
      <c r="E1124" s="53" t="s">
        <v>1178</v>
      </c>
      <c r="F1124" s="50" t="s">
        <v>58</v>
      </c>
      <c r="G1124" s="51" t="s">
        <v>59</v>
      </c>
    </row>
    <row r="1125" spans="1:7" x14ac:dyDescent="0.25">
      <c r="A1125" s="53" t="s">
        <v>1179</v>
      </c>
      <c r="B1125" s="63">
        <v>9015100000</v>
      </c>
      <c r="C1125" s="49" t="str">
        <f t="shared" si="34"/>
        <v>9015.10</v>
      </c>
      <c r="D1125" s="49" t="str">
        <f t="shared" si="35"/>
        <v>901510</v>
      </c>
      <c r="E1125" s="53" t="s">
        <v>1179</v>
      </c>
      <c r="F1125" s="50" t="s">
        <v>58</v>
      </c>
      <c r="G1125" s="51" t="s">
        <v>59</v>
      </c>
    </row>
    <row r="1126" spans="1:7" x14ac:dyDescent="0.25">
      <c r="A1126" s="53" t="s">
        <v>1180</v>
      </c>
      <c r="B1126" s="63">
        <v>9015200000</v>
      </c>
      <c r="C1126" s="49" t="str">
        <f t="shared" si="34"/>
        <v>9015.20</v>
      </c>
      <c r="D1126" s="49" t="str">
        <f t="shared" si="35"/>
        <v>901520</v>
      </c>
      <c r="E1126" s="53" t="s">
        <v>1180</v>
      </c>
      <c r="F1126" s="50" t="s">
        <v>58</v>
      </c>
      <c r="G1126" s="51" t="s">
        <v>59</v>
      </c>
    </row>
    <row r="1127" spans="1:7" x14ac:dyDescent="0.25">
      <c r="A1127" s="53" t="s">
        <v>1181</v>
      </c>
      <c r="B1127" s="63">
        <v>90153010</v>
      </c>
      <c r="C1127" s="49" t="str">
        <f t="shared" si="34"/>
        <v>9015.30</v>
      </c>
      <c r="D1127" s="49" t="str">
        <f t="shared" si="35"/>
        <v>901530</v>
      </c>
      <c r="E1127" s="53" t="s">
        <v>1181</v>
      </c>
      <c r="F1127" s="50" t="s">
        <v>58</v>
      </c>
      <c r="G1127" s="51" t="s">
        <v>59</v>
      </c>
    </row>
    <row r="1128" spans="1:7" x14ac:dyDescent="0.25">
      <c r="A1128" s="53" t="s">
        <v>1182</v>
      </c>
      <c r="B1128" s="63">
        <v>9015400000</v>
      </c>
      <c r="C1128" s="49" t="str">
        <f t="shared" si="34"/>
        <v>9015.40</v>
      </c>
      <c r="D1128" s="49" t="str">
        <f t="shared" si="35"/>
        <v>901540</v>
      </c>
      <c r="E1128" s="53" t="s">
        <v>1182</v>
      </c>
      <c r="F1128" s="50" t="s">
        <v>58</v>
      </c>
      <c r="G1128" s="51" t="s">
        <v>59</v>
      </c>
    </row>
    <row r="1129" spans="1:7" x14ac:dyDescent="0.25">
      <c r="A1129" s="53" t="s">
        <v>1183</v>
      </c>
      <c r="B1129" s="63">
        <v>90158020</v>
      </c>
      <c r="C1129" s="49" t="str">
        <f t="shared" si="34"/>
        <v>9015.80</v>
      </c>
      <c r="D1129" s="49" t="str">
        <f t="shared" si="35"/>
        <v>901580</v>
      </c>
      <c r="E1129" s="53" t="s">
        <v>1183</v>
      </c>
      <c r="F1129" s="50" t="s">
        <v>58</v>
      </c>
      <c r="G1129" s="51" t="s">
        <v>59</v>
      </c>
    </row>
    <row r="1130" spans="1:7" x14ac:dyDescent="0.25">
      <c r="A1130" s="53" t="s">
        <v>1184</v>
      </c>
      <c r="B1130" s="63">
        <v>90158040</v>
      </c>
      <c r="C1130" s="49" t="str">
        <f t="shared" si="34"/>
        <v>9015.80</v>
      </c>
      <c r="D1130" s="49" t="str">
        <f t="shared" si="35"/>
        <v>901580</v>
      </c>
      <c r="E1130" s="53" t="s">
        <v>1184</v>
      </c>
      <c r="F1130" s="50" t="s">
        <v>58</v>
      </c>
      <c r="G1130" s="51" t="s">
        <v>59</v>
      </c>
    </row>
    <row r="1131" spans="1:7" x14ac:dyDescent="0.25">
      <c r="A1131" s="53" t="s">
        <v>1185</v>
      </c>
      <c r="B1131" s="63">
        <v>90158080</v>
      </c>
      <c r="C1131" s="49" t="str">
        <f t="shared" si="34"/>
        <v>9015.80</v>
      </c>
      <c r="D1131" s="49" t="str">
        <f t="shared" si="35"/>
        <v>901580</v>
      </c>
      <c r="E1131" s="53" t="s">
        <v>1185</v>
      </c>
      <c r="F1131" s="50" t="s">
        <v>58</v>
      </c>
      <c r="G1131" s="51" t="s">
        <v>59</v>
      </c>
    </row>
    <row r="1132" spans="1:7" x14ac:dyDescent="0.25">
      <c r="A1132" s="53" t="s">
        <v>1186</v>
      </c>
      <c r="B1132" s="63">
        <v>90160010</v>
      </c>
      <c r="C1132" s="49" t="str">
        <f t="shared" si="34"/>
        <v>9016.00</v>
      </c>
      <c r="D1132" s="49" t="str">
        <f t="shared" si="35"/>
        <v>901600</v>
      </c>
      <c r="E1132" s="53" t="s">
        <v>1186</v>
      </c>
      <c r="F1132" s="50" t="s">
        <v>58</v>
      </c>
      <c r="G1132" s="51" t="s">
        <v>59</v>
      </c>
    </row>
    <row r="1133" spans="1:7" x14ac:dyDescent="0.25">
      <c r="A1133" s="53" t="s">
        <v>1187</v>
      </c>
      <c r="B1133" s="63">
        <v>90171010</v>
      </c>
      <c r="C1133" s="49" t="str">
        <f t="shared" si="34"/>
        <v>9017.10</v>
      </c>
      <c r="D1133" s="49" t="str">
        <f t="shared" si="35"/>
        <v>901710</v>
      </c>
      <c r="E1133" s="53" t="s">
        <v>1187</v>
      </c>
      <c r="F1133" s="50" t="s">
        <v>58</v>
      </c>
      <c r="G1133" s="51" t="s">
        <v>59</v>
      </c>
    </row>
    <row r="1134" spans="1:7" x14ac:dyDescent="0.25">
      <c r="A1134" s="53" t="s">
        <v>1188</v>
      </c>
      <c r="B1134" s="63">
        <v>90171090</v>
      </c>
      <c r="C1134" s="49" t="str">
        <f t="shared" si="34"/>
        <v>9017.10</v>
      </c>
      <c r="D1134" s="49" t="str">
        <f t="shared" si="35"/>
        <v>901710</v>
      </c>
      <c r="E1134" s="53" t="s">
        <v>1188</v>
      </c>
      <c r="F1134" s="50" t="s">
        <v>58</v>
      </c>
      <c r="G1134" s="51" t="s">
        <v>59</v>
      </c>
    </row>
    <row r="1135" spans="1:7" x14ac:dyDescent="0.25">
      <c r="A1135" s="53" t="s">
        <v>1189</v>
      </c>
      <c r="B1135" s="63">
        <v>90181100</v>
      </c>
      <c r="C1135" s="49" t="str">
        <f t="shared" si="34"/>
        <v>9018.11</v>
      </c>
      <c r="D1135" s="49" t="str">
        <f t="shared" si="35"/>
        <v>901811</v>
      </c>
      <c r="E1135" s="53" t="s">
        <v>1189</v>
      </c>
      <c r="F1135" s="50" t="s">
        <v>58</v>
      </c>
      <c r="G1135" s="51" t="s">
        <v>59</v>
      </c>
    </row>
    <row r="1136" spans="1:7" x14ac:dyDescent="0.25">
      <c r="A1136" s="53" t="s">
        <v>1190</v>
      </c>
      <c r="B1136" s="63">
        <v>90181200</v>
      </c>
      <c r="C1136" s="49" t="str">
        <f t="shared" si="34"/>
        <v>9018.12</v>
      </c>
      <c r="D1136" s="49" t="str">
        <f t="shared" si="35"/>
        <v>901812</v>
      </c>
      <c r="E1136" s="53" t="s">
        <v>1190</v>
      </c>
      <c r="F1136" s="50" t="s">
        <v>58</v>
      </c>
      <c r="G1136" s="51" t="s">
        <v>59</v>
      </c>
    </row>
    <row r="1137" spans="1:7" x14ac:dyDescent="0.25">
      <c r="A1137" s="53" t="s">
        <v>1191</v>
      </c>
      <c r="B1137" s="63">
        <v>90181300</v>
      </c>
      <c r="C1137" s="49" t="str">
        <f t="shared" si="34"/>
        <v>9018.13</v>
      </c>
      <c r="D1137" s="49" t="str">
        <f t="shared" si="35"/>
        <v>901813</v>
      </c>
      <c r="E1137" s="53" t="s">
        <v>1191</v>
      </c>
      <c r="F1137" s="50" t="s">
        <v>58</v>
      </c>
      <c r="G1137" s="51" t="s">
        <v>59</v>
      </c>
    </row>
    <row r="1138" spans="1:7" x14ac:dyDescent="0.25">
      <c r="A1138" s="53" t="s">
        <v>1192</v>
      </c>
      <c r="B1138" s="63">
        <v>90181400</v>
      </c>
      <c r="C1138" s="49" t="str">
        <f t="shared" si="34"/>
        <v>9018.14</v>
      </c>
      <c r="D1138" s="49" t="str">
        <f t="shared" si="35"/>
        <v>901814</v>
      </c>
      <c r="E1138" s="53" t="s">
        <v>1192</v>
      </c>
      <c r="F1138" s="50" t="s">
        <v>58</v>
      </c>
      <c r="G1138" s="51" t="s">
        <v>59</v>
      </c>
    </row>
    <row r="1139" spans="1:7" x14ac:dyDescent="0.25">
      <c r="A1139" s="53" t="s">
        <v>1193</v>
      </c>
      <c r="B1139" s="63">
        <v>90181910</v>
      </c>
      <c r="C1139" s="49" t="str">
        <f t="shared" si="34"/>
        <v>9018.19</v>
      </c>
      <c r="D1139" s="49" t="str">
        <f t="shared" si="35"/>
        <v>901819</v>
      </c>
      <c r="E1139" s="53" t="s">
        <v>1193</v>
      </c>
      <c r="F1139" s="50" t="s">
        <v>58</v>
      </c>
      <c r="G1139" s="51" t="s">
        <v>59</v>
      </c>
    </row>
    <row r="1140" spans="1:7" x14ac:dyDescent="0.25">
      <c r="A1140" s="53" t="s">
        <v>1194</v>
      </c>
      <c r="B1140" s="63">
        <v>90181990</v>
      </c>
      <c r="C1140" s="49" t="str">
        <f t="shared" si="34"/>
        <v>9018.19</v>
      </c>
      <c r="D1140" s="49" t="str">
        <f t="shared" si="35"/>
        <v>901819</v>
      </c>
      <c r="E1140" s="53" t="s">
        <v>1194</v>
      </c>
      <c r="F1140" s="50" t="s">
        <v>58</v>
      </c>
      <c r="G1140" s="51" t="s">
        <v>59</v>
      </c>
    </row>
    <row r="1141" spans="1:7" x14ac:dyDescent="0.25">
      <c r="A1141" s="53" t="s">
        <v>1195</v>
      </c>
      <c r="B1141" s="63">
        <v>90182000</v>
      </c>
      <c r="C1141" s="49" t="str">
        <f t="shared" si="34"/>
        <v>9018.20</v>
      </c>
      <c r="D1141" s="49" t="str">
        <f t="shared" si="35"/>
        <v>901820</v>
      </c>
      <c r="E1141" s="53" t="s">
        <v>1195</v>
      </c>
      <c r="F1141" s="50" t="s">
        <v>58</v>
      </c>
      <c r="G1141" s="51" t="s">
        <v>59</v>
      </c>
    </row>
    <row r="1142" spans="1:7" x14ac:dyDescent="0.25">
      <c r="A1142" s="53" t="s">
        <v>1196</v>
      </c>
      <c r="B1142" s="63">
        <v>90184100</v>
      </c>
      <c r="C1142" s="49" t="str">
        <f t="shared" si="34"/>
        <v>9018.41</v>
      </c>
      <c r="D1142" s="49" t="str">
        <f t="shared" si="35"/>
        <v>901841</v>
      </c>
      <c r="E1142" s="53" t="s">
        <v>1196</v>
      </c>
      <c r="F1142" s="50" t="s">
        <v>58</v>
      </c>
      <c r="G1142" s="51" t="s">
        <v>59</v>
      </c>
    </row>
    <row r="1143" spans="1:7" x14ac:dyDescent="0.25">
      <c r="A1143" s="53" t="s">
        <v>1197</v>
      </c>
      <c r="B1143" s="63">
        <v>90189030</v>
      </c>
      <c r="C1143" s="49" t="str">
        <f t="shared" si="34"/>
        <v>9018.90</v>
      </c>
      <c r="D1143" s="49" t="str">
        <f t="shared" si="35"/>
        <v>901890</v>
      </c>
      <c r="E1143" s="53" t="s">
        <v>1197</v>
      </c>
      <c r="F1143" s="50" t="s">
        <v>58</v>
      </c>
      <c r="G1143" s="51" t="s">
        <v>59</v>
      </c>
    </row>
    <row r="1144" spans="1:7" x14ac:dyDescent="0.25">
      <c r="A1144" s="53" t="s">
        <v>1198</v>
      </c>
      <c r="B1144" s="63">
        <v>90191010</v>
      </c>
      <c r="C1144" s="49" t="str">
        <f t="shared" si="34"/>
        <v>9019.10</v>
      </c>
      <c r="D1144" s="49" t="str">
        <f t="shared" si="35"/>
        <v>901910</v>
      </c>
      <c r="E1144" s="53" t="s">
        <v>1198</v>
      </c>
      <c r="F1144" s="50" t="s">
        <v>58</v>
      </c>
      <c r="G1144" s="51" t="s">
        <v>59</v>
      </c>
    </row>
    <row r="1145" spans="1:7" x14ac:dyDescent="0.25">
      <c r="A1145" s="48" t="s">
        <v>1199</v>
      </c>
      <c r="B1145" s="49">
        <v>90192000</v>
      </c>
      <c r="C1145" s="49" t="str">
        <f t="shared" si="34"/>
        <v>9019.20</v>
      </c>
      <c r="D1145" s="49" t="str">
        <f t="shared" si="35"/>
        <v>901920</v>
      </c>
      <c r="E1145" s="48" t="s">
        <v>1199</v>
      </c>
      <c r="F1145" s="50" t="s">
        <v>58</v>
      </c>
      <c r="G1145" s="51" t="s">
        <v>59</v>
      </c>
    </row>
    <row r="1146" spans="1:7" x14ac:dyDescent="0.25">
      <c r="A1146" s="53" t="s">
        <v>1200</v>
      </c>
      <c r="B1146" s="63">
        <v>90214000</v>
      </c>
      <c r="C1146" s="49" t="str">
        <f t="shared" si="34"/>
        <v>9021.40</v>
      </c>
      <c r="D1146" s="49" t="str">
        <f t="shared" si="35"/>
        <v>902140</v>
      </c>
      <c r="E1146" s="53" t="s">
        <v>1200</v>
      </c>
      <c r="F1146" s="50" t="s">
        <v>58</v>
      </c>
      <c r="G1146" s="51" t="s">
        <v>59</v>
      </c>
    </row>
    <row r="1147" spans="1:7" x14ac:dyDescent="0.25">
      <c r="A1147" s="48" t="s">
        <v>1201</v>
      </c>
      <c r="B1147" s="49">
        <v>90221200</v>
      </c>
      <c r="C1147" s="49" t="str">
        <f t="shared" si="34"/>
        <v>9022.12</v>
      </c>
      <c r="D1147" s="49" t="str">
        <f t="shared" si="35"/>
        <v>902212</v>
      </c>
      <c r="E1147" s="48" t="s">
        <v>1201</v>
      </c>
      <c r="F1147" s="50" t="s">
        <v>58</v>
      </c>
      <c r="G1147" s="51" t="s">
        <v>59</v>
      </c>
    </row>
    <row r="1148" spans="1:7" x14ac:dyDescent="0.25">
      <c r="A1148" s="53" t="s">
        <v>1202</v>
      </c>
      <c r="B1148" s="63">
        <v>90221300</v>
      </c>
      <c r="C1148" s="49" t="str">
        <f t="shared" si="34"/>
        <v>9022.13</v>
      </c>
      <c r="D1148" s="49" t="str">
        <f t="shared" si="35"/>
        <v>902213</v>
      </c>
      <c r="E1148" s="53" t="s">
        <v>1202</v>
      </c>
      <c r="F1148" s="50" t="s">
        <v>58</v>
      </c>
      <c r="G1148" s="51" t="s">
        <v>59</v>
      </c>
    </row>
    <row r="1149" spans="1:7" x14ac:dyDescent="0.25">
      <c r="A1149" s="53" t="s">
        <v>1203</v>
      </c>
      <c r="B1149" s="63">
        <v>90221400</v>
      </c>
      <c r="C1149" s="49" t="str">
        <f t="shared" si="34"/>
        <v>9022.14</v>
      </c>
      <c r="D1149" s="49" t="str">
        <f t="shared" si="35"/>
        <v>902214</v>
      </c>
      <c r="E1149" s="53" t="s">
        <v>1203</v>
      </c>
      <c r="F1149" s="50" t="s">
        <v>58</v>
      </c>
      <c r="G1149" s="51" t="s">
        <v>59</v>
      </c>
    </row>
    <row r="1150" spans="1:7" x14ac:dyDescent="0.25">
      <c r="A1150" s="53" t="s">
        <v>1204</v>
      </c>
      <c r="B1150" s="63">
        <v>90221900</v>
      </c>
      <c r="C1150" s="49" t="str">
        <f t="shared" si="34"/>
        <v>9022.19</v>
      </c>
      <c r="D1150" s="49" t="str">
        <f t="shared" si="35"/>
        <v>902219</v>
      </c>
      <c r="E1150" s="53" t="s">
        <v>1204</v>
      </c>
      <c r="F1150" s="50" t="s">
        <v>58</v>
      </c>
      <c r="G1150" s="51" t="s">
        <v>59</v>
      </c>
    </row>
    <row r="1151" spans="1:7" x14ac:dyDescent="0.25">
      <c r="A1151" s="53" t="s">
        <v>1205</v>
      </c>
      <c r="B1151" s="63">
        <v>90222100</v>
      </c>
      <c r="C1151" s="49" t="str">
        <f t="shared" si="34"/>
        <v>9022.21</v>
      </c>
      <c r="D1151" s="49" t="str">
        <f t="shared" si="35"/>
        <v>902221</v>
      </c>
      <c r="E1151" s="53" t="s">
        <v>1205</v>
      </c>
      <c r="F1151" s="50" t="s">
        <v>58</v>
      </c>
      <c r="G1151" s="51" t="s">
        <v>59</v>
      </c>
    </row>
    <row r="1152" spans="1:7" x14ac:dyDescent="0.25">
      <c r="A1152" s="53" t="s">
        <v>1206</v>
      </c>
      <c r="B1152" s="63">
        <v>90222900</v>
      </c>
      <c r="C1152" s="49" t="str">
        <f t="shared" si="34"/>
        <v>9022.29</v>
      </c>
      <c r="D1152" s="49" t="str">
        <f t="shared" si="35"/>
        <v>902229</v>
      </c>
      <c r="E1152" s="53" t="s">
        <v>1206</v>
      </c>
      <c r="F1152" s="50" t="s">
        <v>58</v>
      </c>
      <c r="G1152" s="51" t="s">
        <v>59</v>
      </c>
    </row>
    <row r="1153" spans="1:7" x14ac:dyDescent="0.25">
      <c r="A1153" s="53" t="s">
        <v>1207</v>
      </c>
      <c r="B1153" s="63">
        <v>90223000</v>
      </c>
      <c r="C1153" s="49" t="str">
        <f t="shared" si="34"/>
        <v>9022.30</v>
      </c>
      <c r="D1153" s="49" t="str">
        <f t="shared" si="35"/>
        <v>902230</v>
      </c>
      <c r="E1153" s="53" t="s">
        <v>1207</v>
      </c>
      <c r="F1153" s="50" t="s">
        <v>58</v>
      </c>
      <c r="G1153" s="51" t="s">
        <v>59</v>
      </c>
    </row>
    <row r="1154" spans="1:7" x14ac:dyDescent="0.25">
      <c r="A1154" s="53" t="s">
        <v>1208</v>
      </c>
      <c r="B1154" s="63">
        <v>90241020</v>
      </c>
      <c r="C1154" s="49" t="str">
        <f t="shared" si="34"/>
        <v>9024.10</v>
      </c>
      <c r="D1154" s="49" t="str">
        <f t="shared" si="35"/>
        <v>902410</v>
      </c>
      <c r="E1154" s="53" t="s">
        <v>1208</v>
      </c>
      <c r="F1154" s="50" t="s">
        <v>58</v>
      </c>
      <c r="G1154" s="51" t="s">
        <v>59</v>
      </c>
    </row>
    <row r="1155" spans="1:7" x14ac:dyDescent="0.25">
      <c r="A1155" s="53" t="s">
        <v>1209</v>
      </c>
      <c r="B1155" s="63">
        <v>90241040</v>
      </c>
      <c r="C1155" s="49" t="str">
        <f t="shared" ref="C1155:C1218" si="36">MID(A1155,1,7)</f>
        <v>9024.10</v>
      </c>
      <c r="D1155" s="49" t="str">
        <f t="shared" ref="D1155:D1218" si="37">MID(B1155,1,6)</f>
        <v>902410</v>
      </c>
      <c r="E1155" s="53" t="s">
        <v>1209</v>
      </c>
      <c r="F1155" s="50" t="s">
        <v>58</v>
      </c>
      <c r="G1155" s="51" t="s">
        <v>59</v>
      </c>
    </row>
    <row r="1156" spans="1:7" x14ac:dyDescent="0.25">
      <c r="A1156" s="53" t="s">
        <v>1210</v>
      </c>
      <c r="B1156" s="63">
        <v>90241080</v>
      </c>
      <c r="C1156" s="49" t="str">
        <f t="shared" si="36"/>
        <v>9024.10</v>
      </c>
      <c r="D1156" s="49" t="str">
        <f t="shared" si="37"/>
        <v>902410</v>
      </c>
      <c r="E1156" s="53" t="s">
        <v>1210</v>
      </c>
      <c r="F1156" s="50" t="s">
        <v>58</v>
      </c>
      <c r="G1156" s="51" t="s">
        <v>59</v>
      </c>
    </row>
    <row r="1157" spans="1:7" x14ac:dyDescent="0.25">
      <c r="A1157" s="48" t="s">
        <v>1211</v>
      </c>
      <c r="B1157" s="49">
        <v>9024800000</v>
      </c>
      <c r="C1157" s="49" t="str">
        <f t="shared" si="36"/>
        <v>9024.80</v>
      </c>
      <c r="D1157" s="49" t="str">
        <f t="shared" si="37"/>
        <v>902480</v>
      </c>
      <c r="E1157" s="48" t="s">
        <v>1211</v>
      </c>
      <c r="F1157" s="50" t="s">
        <v>58</v>
      </c>
      <c r="G1157" s="51" t="s">
        <v>59</v>
      </c>
    </row>
    <row r="1158" spans="1:7" x14ac:dyDescent="0.25">
      <c r="A1158" s="48" t="s">
        <v>1211</v>
      </c>
      <c r="B1158" s="49">
        <v>9024800000</v>
      </c>
      <c r="C1158" s="49" t="str">
        <f t="shared" si="36"/>
        <v>9024.80</v>
      </c>
      <c r="D1158" s="49" t="str">
        <f t="shared" si="37"/>
        <v>902480</v>
      </c>
      <c r="E1158" s="48" t="s">
        <v>1211</v>
      </c>
      <c r="F1158" s="50" t="s">
        <v>58</v>
      </c>
      <c r="G1158" s="51" t="s">
        <v>59</v>
      </c>
    </row>
    <row r="1159" spans="1:7" x14ac:dyDescent="0.25">
      <c r="A1159" s="53" t="s">
        <v>1212</v>
      </c>
      <c r="B1159" s="63">
        <v>9025190090</v>
      </c>
      <c r="C1159" s="49" t="str">
        <f t="shared" si="36"/>
        <v>9025.19</v>
      </c>
      <c r="D1159" s="49" t="str">
        <f t="shared" si="37"/>
        <v>902519</v>
      </c>
      <c r="E1159" s="53" t="s">
        <v>1212</v>
      </c>
      <c r="F1159" s="50" t="s">
        <v>58</v>
      </c>
      <c r="G1159" s="51" t="s">
        <v>59</v>
      </c>
    </row>
    <row r="1160" spans="1:7" x14ac:dyDescent="0.25">
      <c r="A1160" s="53" t="s">
        <v>1213</v>
      </c>
      <c r="B1160" s="63">
        <v>90258040</v>
      </c>
      <c r="C1160" s="49" t="str">
        <f t="shared" si="36"/>
        <v>9025.80</v>
      </c>
      <c r="D1160" s="49" t="str">
        <f t="shared" si="37"/>
        <v>902580</v>
      </c>
      <c r="E1160" s="53" t="s">
        <v>1213</v>
      </c>
      <c r="F1160" s="50" t="s">
        <v>58</v>
      </c>
      <c r="G1160" s="51" t="s">
        <v>59</v>
      </c>
    </row>
    <row r="1161" spans="1:7" x14ac:dyDescent="0.25">
      <c r="A1161" s="53" t="s">
        <v>1214</v>
      </c>
      <c r="B1161" s="63">
        <v>90261021</v>
      </c>
      <c r="C1161" s="49" t="str">
        <f t="shared" si="36"/>
        <v>9026.10</v>
      </c>
      <c r="D1161" s="49" t="str">
        <f t="shared" si="37"/>
        <v>902610</v>
      </c>
      <c r="E1161" s="53" t="s">
        <v>1214</v>
      </c>
      <c r="F1161" s="50" t="s">
        <v>58</v>
      </c>
      <c r="G1161" s="51" t="s">
        <v>59</v>
      </c>
    </row>
    <row r="1162" spans="1:7" x14ac:dyDescent="0.25">
      <c r="A1162" s="53" t="s">
        <v>1215</v>
      </c>
      <c r="B1162" s="63">
        <v>90261029</v>
      </c>
      <c r="C1162" s="49" t="str">
        <f t="shared" si="36"/>
        <v>9026.10</v>
      </c>
      <c r="D1162" s="49" t="str">
        <f t="shared" si="37"/>
        <v>902610</v>
      </c>
      <c r="E1162" s="53" t="s">
        <v>1215</v>
      </c>
      <c r="F1162" s="50" t="s">
        <v>58</v>
      </c>
      <c r="G1162" s="51" t="s">
        <v>59</v>
      </c>
    </row>
    <row r="1163" spans="1:7" x14ac:dyDescent="0.25">
      <c r="A1163" s="53" t="s">
        <v>1216</v>
      </c>
      <c r="B1163" s="63">
        <v>90262020</v>
      </c>
      <c r="C1163" s="49" t="str">
        <f t="shared" si="36"/>
        <v>9026.20</v>
      </c>
      <c r="D1163" s="49" t="str">
        <f t="shared" si="37"/>
        <v>902620</v>
      </c>
      <c r="E1163" s="53" t="s">
        <v>1216</v>
      </c>
      <c r="F1163" s="50" t="s">
        <v>58</v>
      </c>
      <c r="G1163" s="51" t="s">
        <v>59</v>
      </c>
    </row>
    <row r="1164" spans="1:7" x14ac:dyDescent="0.25">
      <c r="A1164" s="53" t="s">
        <v>1217</v>
      </c>
      <c r="B1164" s="63">
        <v>90268020</v>
      </c>
      <c r="C1164" s="49" t="str">
        <f t="shared" si="36"/>
        <v>9026.80</v>
      </c>
      <c r="D1164" s="49" t="str">
        <f t="shared" si="37"/>
        <v>902680</v>
      </c>
      <c r="E1164" s="53" t="s">
        <v>1217</v>
      </c>
      <c r="F1164" s="50" t="s">
        <v>58</v>
      </c>
      <c r="G1164" s="51" t="s">
        <v>59</v>
      </c>
    </row>
    <row r="1165" spans="1:7" x14ac:dyDescent="0.25">
      <c r="A1165" s="53" t="s">
        <v>1218</v>
      </c>
      <c r="B1165" s="63">
        <v>90271010</v>
      </c>
      <c r="C1165" s="49" t="str">
        <f t="shared" si="36"/>
        <v>9027.10</v>
      </c>
      <c r="D1165" s="49" t="str">
        <f t="shared" si="37"/>
        <v>902710</v>
      </c>
      <c r="E1165" s="53" t="s">
        <v>1218</v>
      </c>
      <c r="F1165" s="50" t="s">
        <v>58</v>
      </c>
      <c r="G1165" s="51" t="s">
        <v>59</v>
      </c>
    </row>
    <row r="1166" spans="1:7" x14ac:dyDescent="0.25">
      <c r="A1166" s="53" t="s">
        <v>1219</v>
      </c>
      <c r="B1166" s="63">
        <v>9027893000</v>
      </c>
      <c r="C1166" s="49" t="str">
        <f t="shared" si="36"/>
        <v>9027.89</v>
      </c>
      <c r="D1166" s="49" t="str">
        <f t="shared" si="37"/>
        <v>902789</v>
      </c>
      <c r="E1166" s="53" t="s">
        <v>1219</v>
      </c>
      <c r="F1166" s="50" t="s">
        <v>58</v>
      </c>
      <c r="G1166" s="51" t="s">
        <v>59</v>
      </c>
    </row>
    <row r="1167" spans="1:7" x14ac:dyDescent="0.25">
      <c r="A1167" s="48" t="s">
        <v>1220</v>
      </c>
      <c r="B1167" s="49">
        <v>9027899000</v>
      </c>
      <c r="C1167" s="49" t="str">
        <f t="shared" si="36"/>
        <v>9027.89</v>
      </c>
      <c r="D1167" s="49" t="str">
        <f t="shared" si="37"/>
        <v>902789</v>
      </c>
      <c r="E1167" s="48" t="s">
        <v>1220</v>
      </c>
      <c r="F1167" s="50" t="s">
        <v>58</v>
      </c>
      <c r="G1167" s="51" t="s">
        <v>59</v>
      </c>
    </row>
    <row r="1168" spans="1:7" x14ac:dyDescent="0.25">
      <c r="A1168" s="48" t="s">
        <v>1220</v>
      </c>
      <c r="B1168" s="49">
        <v>9027899000</v>
      </c>
      <c r="C1168" s="49" t="str">
        <f t="shared" si="36"/>
        <v>9027.89</v>
      </c>
      <c r="D1168" s="49" t="str">
        <f t="shared" si="37"/>
        <v>902789</v>
      </c>
      <c r="E1168" s="48" t="s">
        <v>1220</v>
      </c>
      <c r="F1168" s="50" t="s">
        <v>58</v>
      </c>
      <c r="G1168" s="51" t="s">
        <v>59</v>
      </c>
    </row>
    <row r="1169" spans="1:7" x14ac:dyDescent="0.25">
      <c r="A1169" s="53" t="s">
        <v>1221</v>
      </c>
      <c r="B1169" s="63">
        <v>90283011</v>
      </c>
      <c r="C1169" s="49" t="str">
        <f t="shared" si="36"/>
        <v>9028.30</v>
      </c>
      <c r="D1169" s="49" t="str">
        <f t="shared" si="37"/>
        <v>902830</v>
      </c>
      <c r="E1169" s="53" t="s">
        <v>1221</v>
      </c>
      <c r="F1169" s="50" t="s">
        <v>58</v>
      </c>
      <c r="G1169" s="51" t="s">
        <v>59</v>
      </c>
    </row>
    <row r="1170" spans="1:7" x14ac:dyDescent="0.25">
      <c r="A1170" s="53" t="s">
        <v>1222</v>
      </c>
      <c r="B1170" s="63">
        <v>90283019</v>
      </c>
      <c r="C1170" s="49" t="str">
        <f t="shared" si="36"/>
        <v>9028.30</v>
      </c>
      <c r="D1170" s="49" t="str">
        <f t="shared" si="37"/>
        <v>902830</v>
      </c>
      <c r="E1170" s="53" t="s">
        <v>1222</v>
      </c>
      <c r="F1170" s="50" t="s">
        <v>58</v>
      </c>
      <c r="G1170" s="51" t="s">
        <v>59</v>
      </c>
    </row>
    <row r="1171" spans="1:7" x14ac:dyDescent="0.25">
      <c r="A1171" s="53" t="s">
        <v>1223</v>
      </c>
      <c r="B1171" s="63">
        <v>90283090</v>
      </c>
      <c r="C1171" s="49" t="str">
        <f t="shared" si="36"/>
        <v>9028.30</v>
      </c>
      <c r="D1171" s="49" t="str">
        <f t="shared" si="37"/>
        <v>902830</v>
      </c>
      <c r="E1171" s="53" t="s">
        <v>1223</v>
      </c>
      <c r="F1171" s="50" t="s">
        <v>58</v>
      </c>
      <c r="G1171" s="51" t="s">
        <v>59</v>
      </c>
    </row>
    <row r="1172" spans="1:7" x14ac:dyDescent="0.25">
      <c r="A1172" s="53" t="s">
        <v>1224</v>
      </c>
      <c r="B1172" s="63">
        <v>90301000</v>
      </c>
      <c r="C1172" s="49" t="str">
        <f t="shared" si="36"/>
        <v>9030.10</v>
      </c>
      <c r="D1172" s="49" t="str">
        <f t="shared" si="37"/>
        <v>903010</v>
      </c>
      <c r="E1172" s="53" t="s">
        <v>1224</v>
      </c>
      <c r="F1172" s="50" t="s">
        <v>58</v>
      </c>
      <c r="G1172" s="51" t="s">
        <v>59</v>
      </c>
    </row>
    <row r="1173" spans="1:7" x14ac:dyDescent="0.25">
      <c r="A1173" s="53" t="s">
        <v>1225</v>
      </c>
      <c r="B1173" s="63">
        <v>90302000</v>
      </c>
      <c r="C1173" s="49" t="str">
        <f t="shared" si="36"/>
        <v>9030.20</v>
      </c>
      <c r="D1173" s="49" t="str">
        <f t="shared" si="37"/>
        <v>903020</v>
      </c>
      <c r="E1173" s="53" t="s">
        <v>1225</v>
      </c>
      <c r="F1173" s="50" t="s">
        <v>58</v>
      </c>
      <c r="G1173" s="51" t="s">
        <v>59</v>
      </c>
    </row>
    <row r="1174" spans="1:7" x14ac:dyDescent="0.25">
      <c r="A1174" s="53" t="s">
        <v>1226</v>
      </c>
      <c r="B1174" s="63">
        <v>90303100</v>
      </c>
      <c r="C1174" s="49" t="str">
        <f t="shared" si="36"/>
        <v>9030.31</v>
      </c>
      <c r="D1174" s="49" t="str">
        <f t="shared" si="37"/>
        <v>903031</v>
      </c>
      <c r="E1174" s="53" t="s">
        <v>1226</v>
      </c>
      <c r="F1174" s="50" t="s">
        <v>58</v>
      </c>
      <c r="G1174" s="51" t="s">
        <v>59</v>
      </c>
    </row>
    <row r="1175" spans="1:7" x14ac:dyDescent="0.25">
      <c r="A1175" s="53" t="s">
        <v>1227</v>
      </c>
      <c r="B1175" s="63">
        <v>90303200</v>
      </c>
      <c r="C1175" s="49" t="str">
        <f t="shared" si="36"/>
        <v>9030.32</v>
      </c>
      <c r="D1175" s="49" t="str">
        <f t="shared" si="37"/>
        <v>903032</v>
      </c>
      <c r="E1175" s="53" t="s">
        <v>1227</v>
      </c>
      <c r="F1175" s="50" t="s">
        <v>58</v>
      </c>
      <c r="G1175" s="51" t="s">
        <v>59</v>
      </c>
    </row>
    <row r="1176" spans="1:7" x14ac:dyDescent="0.25">
      <c r="A1176" s="53" t="s">
        <v>1228</v>
      </c>
      <c r="B1176" s="63">
        <v>90303320</v>
      </c>
      <c r="C1176" s="49" t="str">
        <f t="shared" si="36"/>
        <v>9030.33</v>
      </c>
      <c r="D1176" s="49" t="str">
        <f t="shared" si="37"/>
        <v>903033</v>
      </c>
      <c r="E1176" s="53" t="s">
        <v>1228</v>
      </c>
      <c r="F1176" s="50" t="s">
        <v>58</v>
      </c>
      <c r="G1176" s="51" t="s">
        <v>59</v>
      </c>
    </row>
    <row r="1177" spans="1:7" x14ac:dyDescent="0.25">
      <c r="A1177" s="48" t="s">
        <v>1229</v>
      </c>
      <c r="B1177" s="49">
        <v>9030337000</v>
      </c>
      <c r="C1177" s="49" t="str">
        <f t="shared" si="36"/>
        <v>9030.33</v>
      </c>
      <c r="D1177" s="49" t="str">
        <f t="shared" si="37"/>
        <v>903033</v>
      </c>
      <c r="E1177" s="48" t="s">
        <v>1229</v>
      </c>
      <c r="F1177" s="50" t="s">
        <v>58</v>
      </c>
      <c r="G1177" s="51" t="s">
        <v>59</v>
      </c>
    </row>
    <row r="1178" spans="1:7" x14ac:dyDescent="0.25">
      <c r="A1178" s="48" t="s">
        <v>1230</v>
      </c>
      <c r="B1178" s="49">
        <v>90304000</v>
      </c>
      <c r="C1178" s="49" t="str">
        <f t="shared" si="36"/>
        <v>9030.40</v>
      </c>
      <c r="D1178" s="49" t="str">
        <f t="shared" si="37"/>
        <v>903040</v>
      </c>
      <c r="E1178" s="48" t="s">
        <v>1230</v>
      </c>
      <c r="F1178" s="50" t="s">
        <v>58</v>
      </c>
      <c r="G1178" s="51" t="s">
        <v>59</v>
      </c>
    </row>
    <row r="1179" spans="1:7" x14ac:dyDescent="0.25">
      <c r="A1179" s="48" t="s">
        <v>1231</v>
      </c>
      <c r="B1179" s="49">
        <v>9030890000</v>
      </c>
      <c r="C1179" s="49" t="str">
        <f t="shared" si="36"/>
        <v>9030.89</v>
      </c>
      <c r="D1179" s="49" t="str">
        <f t="shared" si="37"/>
        <v>903089</v>
      </c>
      <c r="E1179" s="48" t="s">
        <v>1231</v>
      </c>
      <c r="F1179" s="50" t="s">
        <v>58</v>
      </c>
      <c r="G1179" s="51" t="s">
        <v>59</v>
      </c>
    </row>
    <row r="1180" spans="1:7" x14ac:dyDescent="0.25">
      <c r="A1180" s="48" t="s">
        <v>1232</v>
      </c>
      <c r="B1180" s="49">
        <v>90314100</v>
      </c>
      <c r="C1180" s="49" t="str">
        <f t="shared" si="36"/>
        <v>9031.41</v>
      </c>
      <c r="D1180" s="49" t="str">
        <f t="shared" si="37"/>
        <v>903141</v>
      </c>
      <c r="E1180" s="48" t="s">
        <v>1232</v>
      </c>
      <c r="F1180" s="50" t="s">
        <v>58</v>
      </c>
      <c r="G1180" s="51" t="s">
        <v>59</v>
      </c>
    </row>
    <row r="1181" spans="1:7" x14ac:dyDescent="0.25">
      <c r="A1181" s="53" t="s">
        <v>1233</v>
      </c>
      <c r="B1181" s="63">
        <v>90314910</v>
      </c>
      <c r="C1181" s="49" t="str">
        <f t="shared" si="36"/>
        <v>9031.49</v>
      </c>
      <c r="D1181" s="49" t="str">
        <f t="shared" si="37"/>
        <v>903149</v>
      </c>
      <c r="E1181" s="53" t="s">
        <v>1233</v>
      </c>
      <c r="F1181" s="50" t="s">
        <v>58</v>
      </c>
      <c r="G1181" s="51" t="s">
        <v>59</v>
      </c>
    </row>
    <row r="1182" spans="1:7" x14ac:dyDescent="0.25">
      <c r="A1182" s="53" t="s">
        <v>1234</v>
      </c>
      <c r="B1182" s="63">
        <v>90314990</v>
      </c>
      <c r="C1182" s="49" t="str">
        <f t="shared" si="36"/>
        <v>9031.49</v>
      </c>
      <c r="D1182" s="49" t="str">
        <f t="shared" si="37"/>
        <v>903149</v>
      </c>
      <c r="E1182" s="53" t="s">
        <v>1234</v>
      </c>
      <c r="F1182" s="50" t="s">
        <v>58</v>
      </c>
      <c r="G1182" s="51" t="s">
        <v>59</v>
      </c>
    </row>
    <row r="1183" spans="1:7" x14ac:dyDescent="0.25">
      <c r="A1183" s="53" t="s">
        <v>1235</v>
      </c>
      <c r="B1183" s="63">
        <v>90318020</v>
      </c>
      <c r="C1183" s="49" t="str">
        <f t="shared" si="36"/>
        <v>9031.80</v>
      </c>
      <c r="D1183" s="49" t="str">
        <f t="shared" si="37"/>
        <v>903180</v>
      </c>
      <c r="E1183" s="53" t="s">
        <v>1235</v>
      </c>
      <c r="F1183" s="50" t="s">
        <v>58</v>
      </c>
      <c r="G1183" s="51" t="s">
        <v>59</v>
      </c>
    </row>
    <row r="1184" spans="1:7" x14ac:dyDescent="0.25">
      <c r="A1184" s="53" t="s">
        <v>1236</v>
      </c>
      <c r="B1184" s="63">
        <v>90318080</v>
      </c>
      <c r="C1184" s="49" t="str">
        <f t="shared" si="36"/>
        <v>9031.80</v>
      </c>
      <c r="D1184" s="49" t="str">
        <f t="shared" si="37"/>
        <v>903180</v>
      </c>
      <c r="E1184" s="53" t="s">
        <v>1236</v>
      </c>
      <c r="F1184" s="50" t="s">
        <v>58</v>
      </c>
      <c r="G1184" s="51" t="s">
        <v>59</v>
      </c>
    </row>
    <row r="1185" spans="1:7" x14ac:dyDescent="0.25">
      <c r="A1185" s="53" t="s">
        <v>1237</v>
      </c>
      <c r="B1185" s="63">
        <v>90321020</v>
      </c>
      <c r="C1185" s="49" t="str">
        <f t="shared" si="36"/>
        <v>9032.10</v>
      </c>
      <c r="D1185" s="49" t="str">
        <f t="shared" si="37"/>
        <v>903210</v>
      </c>
      <c r="E1185" s="53" t="s">
        <v>1237</v>
      </c>
      <c r="F1185" s="50" t="s">
        <v>58</v>
      </c>
      <c r="G1185" s="51" t="s">
        <v>59</v>
      </c>
    </row>
    <row r="1186" spans="1:7" x14ac:dyDescent="0.25">
      <c r="A1186" s="53" t="s">
        <v>1238</v>
      </c>
      <c r="B1186" s="63">
        <v>91011100</v>
      </c>
      <c r="C1186" s="49" t="str">
        <f t="shared" si="36"/>
        <v>9101.11</v>
      </c>
      <c r="D1186" s="49" t="str">
        <f t="shared" si="37"/>
        <v>910111</v>
      </c>
      <c r="E1186" s="53" t="s">
        <v>1238</v>
      </c>
      <c r="F1186" s="50" t="s">
        <v>58</v>
      </c>
      <c r="G1186" s="51" t="s">
        <v>59</v>
      </c>
    </row>
    <row r="1187" spans="1:7" x14ac:dyDescent="0.25">
      <c r="A1187" s="53" t="s">
        <v>1239</v>
      </c>
      <c r="B1187" s="63">
        <v>91011900</v>
      </c>
      <c r="C1187" s="49" t="str">
        <f t="shared" si="36"/>
        <v>9101.19</v>
      </c>
      <c r="D1187" s="49" t="str">
        <f t="shared" si="37"/>
        <v>910119</v>
      </c>
      <c r="E1187" s="53" t="s">
        <v>1239</v>
      </c>
      <c r="F1187" s="50" t="s">
        <v>58</v>
      </c>
      <c r="G1187" s="51" t="s">
        <v>59</v>
      </c>
    </row>
    <row r="1188" spans="1:7" x14ac:dyDescent="0.25">
      <c r="A1188" s="53" t="s">
        <v>1240</v>
      </c>
      <c r="B1188" s="63">
        <v>91019100</v>
      </c>
      <c r="C1188" s="49" t="str">
        <f t="shared" si="36"/>
        <v>9101.91</v>
      </c>
      <c r="D1188" s="49" t="str">
        <f t="shared" si="37"/>
        <v>910191</v>
      </c>
      <c r="E1188" s="53" t="s">
        <v>1240</v>
      </c>
      <c r="F1188" s="50" t="s">
        <v>58</v>
      </c>
      <c r="G1188" s="51" t="s">
        <v>59</v>
      </c>
    </row>
    <row r="1189" spans="1:7" x14ac:dyDescent="0.25">
      <c r="A1189" s="53" t="s">
        <v>1241</v>
      </c>
      <c r="B1189" s="63">
        <v>91021100</v>
      </c>
      <c r="C1189" s="49" t="str">
        <f t="shared" si="36"/>
        <v>9102.11</v>
      </c>
      <c r="D1189" s="49" t="str">
        <f t="shared" si="37"/>
        <v>910211</v>
      </c>
      <c r="E1189" s="53" t="s">
        <v>1241</v>
      </c>
      <c r="F1189" s="50" t="s">
        <v>58</v>
      </c>
      <c r="G1189" s="51" t="s">
        <v>59</v>
      </c>
    </row>
    <row r="1190" spans="1:7" x14ac:dyDescent="0.25">
      <c r="A1190" s="53" t="s">
        <v>1242</v>
      </c>
      <c r="B1190" s="63">
        <v>91021200</v>
      </c>
      <c r="C1190" s="49" t="str">
        <f t="shared" si="36"/>
        <v>9102.12</v>
      </c>
      <c r="D1190" s="49" t="str">
        <f t="shared" si="37"/>
        <v>910212</v>
      </c>
      <c r="E1190" s="53" t="s">
        <v>1242</v>
      </c>
      <c r="F1190" s="50" t="s">
        <v>58</v>
      </c>
      <c r="G1190" s="51" t="s">
        <v>59</v>
      </c>
    </row>
    <row r="1191" spans="1:7" x14ac:dyDescent="0.25">
      <c r="A1191" s="53" t="s">
        <v>1243</v>
      </c>
      <c r="B1191" s="63">
        <v>91021900</v>
      </c>
      <c r="C1191" s="49" t="str">
        <f t="shared" si="36"/>
        <v>9102.19</v>
      </c>
      <c r="D1191" s="49" t="str">
        <f t="shared" si="37"/>
        <v>910219</v>
      </c>
      <c r="E1191" s="53" t="s">
        <v>1243</v>
      </c>
      <c r="F1191" s="50" t="s">
        <v>58</v>
      </c>
      <c r="G1191" s="51" t="s">
        <v>59</v>
      </c>
    </row>
    <row r="1192" spans="1:7" x14ac:dyDescent="0.25">
      <c r="A1192" s="53" t="s">
        <v>1244</v>
      </c>
      <c r="B1192" s="63">
        <v>91029100</v>
      </c>
      <c r="C1192" s="49" t="str">
        <f t="shared" si="36"/>
        <v>9102.91</v>
      </c>
      <c r="D1192" s="49" t="str">
        <f t="shared" si="37"/>
        <v>910291</v>
      </c>
      <c r="E1192" s="53" t="s">
        <v>1244</v>
      </c>
      <c r="F1192" s="50" t="s">
        <v>58</v>
      </c>
      <c r="G1192" s="51" t="s">
        <v>59</v>
      </c>
    </row>
    <row r="1193" spans="1:7" x14ac:dyDescent="0.25">
      <c r="A1193" s="53" t="s">
        <v>1245</v>
      </c>
      <c r="B1193" s="63">
        <v>91031000</v>
      </c>
      <c r="C1193" s="49" t="str">
        <f t="shared" si="36"/>
        <v>9103.10</v>
      </c>
      <c r="D1193" s="49" t="str">
        <f t="shared" si="37"/>
        <v>910310</v>
      </c>
      <c r="E1193" s="53" t="s">
        <v>1245</v>
      </c>
      <c r="F1193" s="50" t="s">
        <v>58</v>
      </c>
      <c r="G1193" s="51" t="s">
        <v>59</v>
      </c>
    </row>
    <row r="1194" spans="1:7" x14ac:dyDescent="0.25">
      <c r="A1194" s="53" t="s">
        <v>1246</v>
      </c>
      <c r="B1194" s="63">
        <v>91051100</v>
      </c>
      <c r="C1194" s="49" t="str">
        <f t="shared" si="36"/>
        <v>9105.11</v>
      </c>
      <c r="D1194" s="49" t="str">
        <f t="shared" si="37"/>
        <v>910511</v>
      </c>
      <c r="E1194" s="53" t="s">
        <v>1246</v>
      </c>
      <c r="F1194" s="50" t="s">
        <v>58</v>
      </c>
      <c r="G1194" s="51" t="s">
        <v>59</v>
      </c>
    </row>
    <row r="1195" spans="1:7" x14ac:dyDescent="0.25">
      <c r="A1195" s="53" t="s">
        <v>1247</v>
      </c>
      <c r="B1195" s="63">
        <v>91052100</v>
      </c>
      <c r="C1195" s="49" t="str">
        <f t="shared" si="36"/>
        <v>9105.21</v>
      </c>
      <c r="D1195" s="49" t="str">
        <f t="shared" si="37"/>
        <v>910521</v>
      </c>
      <c r="E1195" s="53" t="s">
        <v>1247</v>
      </c>
      <c r="F1195" s="50" t="s">
        <v>58</v>
      </c>
      <c r="G1195" s="51" t="s">
        <v>59</v>
      </c>
    </row>
    <row r="1196" spans="1:7" x14ac:dyDescent="0.25">
      <c r="A1196" s="53" t="s">
        <v>1248</v>
      </c>
      <c r="B1196" s="63">
        <v>91059100</v>
      </c>
      <c r="C1196" s="49" t="str">
        <f t="shared" si="36"/>
        <v>9105.91</v>
      </c>
      <c r="D1196" s="49" t="str">
        <f t="shared" si="37"/>
        <v>910591</v>
      </c>
      <c r="E1196" s="53" t="s">
        <v>1248</v>
      </c>
      <c r="F1196" s="50" t="s">
        <v>58</v>
      </c>
      <c r="G1196" s="51" t="s">
        <v>59</v>
      </c>
    </row>
    <row r="1197" spans="1:7" x14ac:dyDescent="0.25">
      <c r="A1197" s="53" t="s">
        <v>1249</v>
      </c>
      <c r="B1197" s="63">
        <v>91061000</v>
      </c>
      <c r="C1197" s="49" t="str">
        <f t="shared" si="36"/>
        <v>9106.10</v>
      </c>
      <c r="D1197" s="49" t="str">
        <f t="shared" si="37"/>
        <v>910610</v>
      </c>
      <c r="E1197" s="53" t="s">
        <v>1249</v>
      </c>
      <c r="F1197" s="50" t="s">
        <v>58</v>
      </c>
      <c r="G1197" s="51" t="s">
        <v>59</v>
      </c>
    </row>
    <row r="1198" spans="1:7" x14ac:dyDescent="0.25">
      <c r="A1198" s="48" t="s">
        <v>1250</v>
      </c>
      <c r="B1198" s="49">
        <v>91070000</v>
      </c>
      <c r="C1198" s="49" t="str">
        <f t="shared" si="36"/>
        <v>9107.00</v>
      </c>
      <c r="D1198" s="49" t="str">
        <f t="shared" si="37"/>
        <v>910700</v>
      </c>
      <c r="E1198" s="48" t="s">
        <v>1250</v>
      </c>
      <c r="F1198" s="50" t="s">
        <v>58</v>
      </c>
      <c r="G1198" s="51" t="s">
        <v>59</v>
      </c>
    </row>
    <row r="1199" spans="1:7" x14ac:dyDescent="0.25">
      <c r="A1199" s="53" t="s">
        <v>1251</v>
      </c>
      <c r="B1199" s="63">
        <v>91081100</v>
      </c>
      <c r="C1199" s="49" t="str">
        <f t="shared" si="36"/>
        <v>9108.11</v>
      </c>
      <c r="D1199" s="49" t="str">
        <f t="shared" si="37"/>
        <v>910811</v>
      </c>
      <c r="E1199" s="53" t="s">
        <v>1251</v>
      </c>
      <c r="F1199" s="50" t="s">
        <v>58</v>
      </c>
      <c r="G1199" s="51" t="s">
        <v>59</v>
      </c>
    </row>
    <row r="1200" spans="1:7" x14ac:dyDescent="0.25">
      <c r="A1200" s="53" t="s">
        <v>1252</v>
      </c>
      <c r="B1200" s="63">
        <v>91081200</v>
      </c>
      <c r="C1200" s="49" t="str">
        <f t="shared" si="36"/>
        <v>9108.12</v>
      </c>
      <c r="D1200" s="49" t="str">
        <f t="shared" si="37"/>
        <v>910812</v>
      </c>
      <c r="E1200" s="53" t="s">
        <v>1252</v>
      </c>
      <c r="F1200" s="50" t="s">
        <v>58</v>
      </c>
      <c r="G1200" s="51" t="s">
        <v>59</v>
      </c>
    </row>
    <row r="1201" spans="1:7" x14ac:dyDescent="0.25">
      <c r="A1201" s="53" t="s">
        <v>1253</v>
      </c>
      <c r="B1201" s="63">
        <v>91081900</v>
      </c>
      <c r="C1201" s="49" t="str">
        <f t="shared" si="36"/>
        <v>9108.19</v>
      </c>
      <c r="D1201" s="49" t="str">
        <f t="shared" si="37"/>
        <v>910819</v>
      </c>
      <c r="E1201" s="53" t="s">
        <v>1253</v>
      </c>
      <c r="F1201" s="50" t="s">
        <v>58</v>
      </c>
      <c r="G1201" s="51" t="s">
        <v>59</v>
      </c>
    </row>
    <row r="1202" spans="1:7" x14ac:dyDescent="0.25">
      <c r="A1202" s="53" t="s">
        <v>1254</v>
      </c>
      <c r="B1202" s="63">
        <v>91091000</v>
      </c>
      <c r="C1202" s="49" t="str">
        <f t="shared" si="36"/>
        <v>9109.10</v>
      </c>
      <c r="D1202" s="49" t="str">
        <f t="shared" si="37"/>
        <v>910910</v>
      </c>
      <c r="E1202" s="53" t="s">
        <v>1254</v>
      </c>
      <c r="F1202" s="50" t="s">
        <v>58</v>
      </c>
      <c r="G1202" s="51" t="s">
        <v>59</v>
      </c>
    </row>
    <row r="1203" spans="1:7" x14ac:dyDescent="0.25">
      <c r="A1203" s="53" t="s">
        <v>1255</v>
      </c>
      <c r="B1203" s="63">
        <v>92071010</v>
      </c>
      <c r="C1203" s="49" t="str">
        <f t="shared" si="36"/>
        <v>9207.10</v>
      </c>
      <c r="D1203" s="49" t="str">
        <f t="shared" si="37"/>
        <v>920710</v>
      </c>
      <c r="E1203" s="53" t="s">
        <v>1255</v>
      </c>
      <c r="F1203" s="50" t="s">
        <v>58</v>
      </c>
      <c r="G1203" s="51" t="s">
        <v>59</v>
      </c>
    </row>
    <row r="1204" spans="1:7" x14ac:dyDescent="0.25">
      <c r="A1204" s="53" t="s">
        <v>1256</v>
      </c>
      <c r="B1204" s="63">
        <v>92071030</v>
      </c>
      <c r="C1204" s="49" t="str">
        <f t="shared" si="36"/>
        <v>9207.10</v>
      </c>
      <c r="D1204" s="49" t="str">
        <f t="shared" si="37"/>
        <v>920710</v>
      </c>
      <c r="E1204" s="53" t="s">
        <v>1256</v>
      </c>
      <c r="F1204" s="50" t="s">
        <v>58</v>
      </c>
      <c r="G1204" s="51" t="s">
        <v>59</v>
      </c>
    </row>
    <row r="1205" spans="1:7" x14ac:dyDescent="0.25">
      <c r="A1205" s="53" t="s">
        <v>1257</v>
      </c>
      <c r="B1205" s="63">
        <v>92071050</v>
      </c>
      <c r="C1205" s="49" t="str">
        <f t="shared" si="36"/>
        <v>9207.10</v>
      </c>
      <c r="D1205" s="49" t="str">
        <f t="shared" si="37"/>
        <v>920710</v>
      </c>
      <c r="E1205" s="53" t="s">
        <v>1257</v>
      </c>
      <c r="F1205" s="50" t="s">
        <v>58</v>
      </c>
      <c r="G1205" s="51" t="s">
        <v>59</v>
      </c>
    </row>
    <row r="1206" spans="1:7" x14ac:dyDescent="0.25">
      <c r="A1206" s="53" t="s">
        <v>1258</v>
      </c>
      <c r="B1206" s="63">
        <v>92071080</v>
      </c>
      <c r="C1206" s="49" t="str">
        <f t="shared" si="36"/>
        <v>9207.10</v>
      </c>
      <c r="D1206" s="49" t="str">
        <f t="shared" si="37"/>
        <v>920710</v>
      </c>
      <c r="E1206" s="53" t="s">
        <v>1258</v>
      </c>
      <c r="F1206" s="50" t="s">
        <v>58</v>
      </c>
      <c r="G1206" s="51" t="s">
        <v>59</v>
      </c>
    </row>
    <row r="1207" spans="1:7" x14ac:dyDescent="0.25">
      <c r="A1207" s="53" t="s">
        <v>1259</v>
      </c>
      <c r="B1207" s="63">
        <v>92079010</v>
      </c>
      <c r="C1207" s="49" t="str">
        <f t="shared" si="36"/>
        <v>9207.90</v>
      </c>
      <c r="D1207" s="49" t="str">
        <f t="shared" si="37"/>
        <v>920790</v>
      </c>
      <c r="E1207" s="53" t="s">
        <v>1259</v>
      </c>
      <c r="F1207" s="50" t="s">
        <v>58</v>
      </c>
      <c r="G1207" s="51" t="s">
        <v>59</v>
      </c>
    </row>
    <row r="1208" spans="1:7" x14ac:dyDescent="0.25">
      <c r="A1208" s="53" t="s">
        <v>1260</v>
      </c>
      <c r="B1208" s="63">
        <v>92079090</v>
      </c>
      <c r="C1208" s="49" t="str">
        <f t="shared" si="36"/>
        <v>9207.90</v>
      </c>
      <c r="D1208" s="49" t="str">
        <f t="shared" si="37"/>
        <v>920790</v>
      </c>
      <c r="E1208" s="53" t="s">
        <v>1260</v>
      </c>
      <c r="F1208" s="50" t="s">
        <v>58</v>
      </c>
      <c r="G1208" s="51" t="s">
        <v>59</v>
      </c>
    </row>
    <row r="1209" spans="1:7" x14ac:dyDescent="0.25">
      <c r="A1209" s="55" t="s">
        <v>1261</v>
      </c>
      <c r="B1209" s="64">
        <v>9401310000</v>
      </c>
      <c r="C1209" s="49" t="str">
        <f t="shared" si="36"/>
        <v>9401.31</v>
      </c>
      <c r="D1209" s="49" t="str">
        <f t="shared" si="37"/>
        <v>940131</v>
      </c>
      <c r="E1209" s="55" t="s">
        <v>1261</v>
      </c>
      <c r="F1209" s="59" t="s">
        <v>63</v>
      </c>
      <c r="G1209" s="57"/>
    </row>
    <row r="1210" spans="1:7" x14ac:dyDescent="0.25">
      <c r="A1210" s="55" t="s">
        <v>1262</v>
      </c>
      <c r="B1210" s="64">
        <v>9401390000</v>
      </c>
      <c r="C1210" s="49" t="str">
        <f t="shared" si="36"/>
        <v>9401.39</v>
      </c>
      <c r="D1210" s="49" t="str">
        <f t="shared" si="37"/>
        <v>940139</v>
      </c>
      <c r="E1210" s="55" t="s">
        <v>1262</v>
      </c>
      <c r="F1210" s="59" t="s">
        <v>63</v>
      </c>
      <c r="G1210" s="57"/>
    </row>
    <row r="1211" spans="1:7" x14ac:dyDescent="0.25">
      <c r="A1211" s="55" t="s">
        <v>1263</v>
      </c>
      <c r="B1211" s="64">
        <v>9401410000</v>
      </c>
      <c r="C1211" s="49" t="str">
        <f t="shared" si="36"/>
        <v>9401.41</v>
      </c>
      <c r="D1211" s="49" t="str">
        <f t="shared" si="37"/>
        <v>940141</v>
      </c>
      <c r="E1211" s="55" t="s">
        <v>1263</v>
      </c>
      <c r="F1211" s="59" t="s">
        <v>63</v>
      </c>
      <c r="G1211" s="57"/>
    </row>
    <row r="1212" spans="1:7" x14ac:dyDescent="0.25">
      <c r="A1212" s="55" t="s">
        <v>1264</v>
      </c>
      <c r="B1212" s="64">
        <v>9401490000</v>
      </c>
      <c r="C1212" s="49" t="str">
        <f t="shared" si="36"/>
        <v>9401.49</v>
      </c>
      <c r="D1212" s="49" t="str">
        <f t="shared" si="37"/>
        <v>940149</v>
      </c>
      <c r="E1212" s="55" t="s">
        <v>1264</v>
      </c>
      <c r="F1212" s="59" t="s">
        <v>63</v>
      </c>
      <c r="G1212" s="57"/>
    </row>
    <row r="1213" spans="1:7" x14ac:dyDescent="0.25">
      <c r="A1213" s="55" t="s">
        <v>1265</v>
      </c>
      <c r="B1213" s="64">
        <v>9401610000</v>
      </c>
      <c r="C1213" s="49" t="str">
        <f t="shared" si="36"/>
        <v>9401.61</v>
      </c>
      <c r="D1213" s="49" t="str">
        <f t="shared" si="37"/>
        <v>940161</v>
      </c>
      <c r="E1213" s="55" t="s">
        <v>1265</v>
      </c>
      <c r="F1213" s="59" t="s">
        <v>63</v>
      </c>
      <c r="G1213" s="57"/>
    </row>
    <row r="1214" spans="1:7" x14ac:dyDescent="0.25">
      <c r="A1214" s="55" t="s">
        <v>1266</v>
      </c>
      <c r="B1214" s="64">
        <v>9401690000</v>
      </c>
      <c r="C1214" s="49" t="str">
        <f t="shared" si="36"/>
        <v>9401.69</v>
      </c>
      <c r="D1214" s="49" t="str">
        <f t="shared" si="37"/>
        <v>940169</v>
      </c>
      <c r="E1214" s="55" t="s">
        <v>1266</v>
      </c>
      <c r="F1214" s="59" t="s">
        <v>63</v>
      </c>
      <c r="G1214" s="57"/>
    </row>
    <row r="1215" spans="1:7" x14ac:dyDescent="0.25">
      <c r="A1215" s="55" t="s">
        <v>1267</v>
      </c>
      <c r="B1215" s="64">
        <v>9401710000</v>
      </c>
      <c r="C1215" s="49" t="str">
        <f t="shared" si="36"/>
        <v>9401.71</v>
      </c>
      <c r="D1215" s="49" t="str">
        <f t="shared" si="37"/>
        <v>940171</v>
      </c>
      <c r="E1215" s="55" t="s">
        <v>1267</v>
      </c>
      <c r="F1215" s="59" t="s">
        <v>63</v>
      </c>
      <c r="G1215" s="57"/>
    </row>
    <row r="1216" spans="1:7" x14ac:dyDescent="0.25">
      <c r="A1216" s="55" t="s">
        <v>1268</v>
      </c>
      <c r="B1216" s="64">
        <v>9401790000</v>
      </c>
      <c r="C1216" s="49" t="str">
        <f t="shared" si="36"/>
        <v>9401.79</v>
      </c>
      <c r="D1216" s="49" t="str">
        <f t="shared" si="37"/>
        <v>940179</v>
      </c>
      <c r="E1216" s="55" t="s">
        <v>1268</v>
      </c>
      <c r="F1216" s="59" t="s">
        <v>63</v>
      </c>
      <c r="G1216" s="57"/>
    </row>
    <row r="1217" spans="1:7" x14ac:dyDescent="0.25">
      <c r="A1217" s="55" t="s">
        <v>1269</v>
      </c>
      <c r="B1217" s="64">
        <v>9401800000</v>
      </c>
      <c r="C1217" s="49" t="str">
        <f t="shared" si="36"/>
        <v>9401.80</v>
      </c>
      <c r="D1217" s="49" t="str">
        <f t="shared" si="37"/>
        <v>940180</v>
      </c>
      <c r="E1217" s="55" t="s">
        <v>1269</v>
      </c>
      <c r="F1217" s="59" t="s">
        <v>63</v>
      </c>
      <c r="G1217" s="57"/>
    </row>
    <row r="1218" spans="1:7" x14ac:dyDescent="0.25">
      <c r="A1218" s="53" t="s">
        <v>1270</v>
      </c>
      <c r="B1218" s="63">
        <v>94021000</v>
      </c>
      <c r="C1218" s="49" t="str">
        <f t="shared" si="36"/>
        <v>9402.10</v>
      </c>
      <c r="D1218" s="49" t="str">
        <f t="shared" si="37"/>
        <v>940210</v>
      </c>
      <c r="E1218" s="53" t="s">
        <v>1270</v>
      </c>
      <c r="F1218" s="50" t="s">
        <v>58</v>
      </c>
      <c r="G1218" s="51" t="s">
        <v>59</v>
      </c>
    </row>
    <row r="1219" spans="1:7" x14ac:dyDescent="0.25">
      <c r="A1219" s="55" t="s">
        <v>1271</v>
      </c>
      <c r="B1219" s="64">
        <v>9403105100</v>
      </c>
      <c r="C1219" s="49" t="str">
        <f t="shared" ref="C1219:C1282" si="38">MID(A1219,1,7)</f>
        <v>9403.10</v>
      </c>
      <c r="D1219" s="49" t="str">
        <f t="shared" ref="D1219:D1282" si="39">MID(B1219,1,6)</f>
        <v>940310</v>
      </c>
      <c r="E1219" s="55" t="s">
        <v>1271</v>
      </c>
      <c r="F1219" s="59" t="s">
        <v>63</v>
      </c>
      <c r="G1219" s="57"/>
    </row>
    <row r="1220" spans="1:7" x14ac:dyDescent="0.25">
      <c r="A1220" s="55" t="s">
        <v>1272</v>
      </c>
      <c r="B1220" s="64">
        <v>9403105800</v>
      </c>
      <c r="C1220" s="49" t="str">
        <f t="shared" si="38"/>
        <v>9403.10</v>
      </c>
      <c r="D1220" s="49" t="str">
        <f t="shared" si="39"/>
        <v>940310</v>
      </c>
      <c r="E1220" s="55" t="s">
        <v>1272</v>
      </c>
      <c r="F1220" s="59" t="s">
        <v>63</v>
      </c>
      <c r="G1220" s="57"/>
    </row>
    <row r="1221" spans="1:7" x14ac:dyDescent="0.25">
      <c r="A1221" s="55" t="s">
        <v>1273</v>
      </c>
      <c r="B1221" s="64">
        <v>9403109100</v>
      </c>
      <c r="C1221" s="49" t="str">
        <f t="shared" si="38"/>
        <v>9403.10</v>
      </c>
      <c r="D1221" s="49" t="str">
        <f t="shared" si="39"/>
        <v>940310</v>
      </c>
      <c r="E1221" s="55" t="s">
        <v>1273</v>
      </c>
      <c r="F1221" s="59" t="s">
        <v>63</v>
      </c>
      <c r="G1221" s="57"/>
    </row>
    <row r="1222" spans="1:7" x14ac:dyDescent="0.25">
      <c r="A1222" s="55" t="s">
        <v>1274</v>
      </c>
      <c r="B1222" s="64">
        <v>9403109300</v>
      </c>
      <c r="C1222" s="49" t="str">
        <f t="shared" si="38"/>
        <v>9403.10</v>
      </c>
      <c r="D1222" s="49" t="str">
        <f t="shared" si="39"/>
        <v>940310</v>
      </c>
      <c r="E1222" s="55" t="s">
        <v>1274</v>
      </c>
      <c r="F1222" s="59" t="s">
        <v>63</v>
      </c>
      <c r="G1222" s="57"/>
    </row>
    <row r="1223" spans="1:7" x14ac:dyDescent="0.25">
      <c r="A1223" s="55" t="s">
        <v>1275</v>
      </c>
      <c r="B1223" s="64">
        <v>9403109800</v>
      </c>
      <c r="C1223" s="49" t="str">
        <f t="shared" si="38"/>
        <v>9403.10</v>
      </c>
      <c r="D1223" s="49" t="str">
        <f t="shared" si="39"/>
        <v>940310</v>
      </c>
      <c r="E1223" s="55" t="s">
        <v>1275</v>
      </c>
      <c r="F1223" s="59" t="s">
        <v>63</v>
      </c>
      <c r="G1223" s="57"/>
    </row>
    <row r="1224" spans="1:7" x14ac:dyDescent="0.25">
      <c r="A1224" s="55" t="s">
        <v>1276</v>
      </c>
      <c r="B1224" s="64">
        <v>9403202000</v>
      </c>
      <c r="C1224" s="49" t="str">
        <f t="shared" si="38"/>
        <v>9403.20</v>
      </c>
      <c r="D1224" s="49" t="str">
        <f t="shared" si="39"/>
        <v>940320</v>
      </c>
      <c r="E1224" s="55" t="s">
        <v>1276</v>
      </c>
      <c r="F1224" s="59" t="s">
        <v>63</v>
      </c>
      <c r="G1224" s="57"/>
    </row>
    <row r="1225" spans="1:7" x14ac:dyDescent="0.25">
      <c r="A1225" s="55" t="s">
        <v>1277</v>
      </c>
      <c r="B1225" s="64">
        <v>9403208000</v>
      </c>
      <c r="C1225" s="49" t="str">
        <f t="shared" si="38"/>
        <v>9403.20</v>
      </c>
      <c r="D1225" s="49" t="str">
        <f t="shared" si="39"/>
        <v>940320</v>
      </c>
      <c r="E1225" s="55" t="s">
        <v>1277</v>
      </c>
      <c r="F1225" s="59" t="s">
        <v>63</v>
      </c>
      <c r="G1225" s="57"/>
    </row>
    <row r="1226" spans="1:7" x14ac:dyDescent="0.25">
      <c r="A1226" s="55" t="s">
        <v>1278</v>
      </c>
      <c r="B1226" s="64">
        <v>9403301100</v>
      </c>
      <c r="C1226" s="49" t="str">
        <f t="shared" si="38"/>
        <v>9403.30</v>
      </c>
      <c r="D1226" s="49" t="str">
        <f t="shared" si="39"/>
        <v>940330</v>
      </c>
      <c r="E1226" s="55" t="s">
        <v>1278</v>
      </c>
      <c r="F1226" s="59" t="s">
        <v>63</v>
      </c>
      <c r="G1226" s="57"/>
    </row>
    <row r="1227" spans="1:7" x14ac:dyDescent="0.25">
      <c r="A1227" s="55" t="s">
        <v>1279</v>
      </c>
      <c r="B1227" s="64">
        <v>9403301900</v>
      </c>
      <c r="C1227" s="49" t="str">
        <f t="shared" si="38"/>
        <v>9403.30</v>
      </c>
      <c r="D1227" s="49" t="str">
        <f t="shared" si="39"/>
        <v>940330</v>
      </c>
      <c r="E1227" s="55" t="s">
        <v>1279</v>
      </c>
      <c r="F1227" s="59" t="s">
        <v>63</v>
      </c>
      <c r="G1227" s="57"/>
    </row>
    <row r="1228" spans="1:7" x14ac:dyDescent="0.25">
      <c r="A1228" s="55" t="s">
        <v>1280</v>
      </c>
      <c r="B1228" s="64">
        <v>9403309100</v>
      </c>
      <c r="C1228" s="49" t="str">
        <f t="shared" si="38"/>
        <v>9403.30</v>
      </c>
      <c r="D1228" s="49" t="str">
        <f t="shared" si="39"/>
        <v>940330</v>
      </c>
      <c r="E1228" s="55" t="s">
        <v>1280</v>
      </c>
      <c r="F1228" s="59" t="s">
        <v>63</v>
      </c>
      <c r="G1228" s="57"/>
    </row>
    <row r="1229" spans="1:7" x14ac:dyDescent="0.25">
      <c r="A1229" s="55" t="s">
        <v>1281</v>
      </c>
      <c r="B1229" s="64">
        <v>9403309900</v>
      </c>
      <c r="C1229" s="49" t="str">
        <f t="shared" si="38"/>
        <v>9403.30</v>
      </c>
      <c r="D1229" s="49" t="str">
        <f t="shared" si="39"/>
        <v>940330</v>
      </c>
      <c r="E1229" s="55" t="s">
        <v>1281</v>
      </c>
      <c r="F1229" s="59" t="s">
        <v>63</v>
      </c>
      <c r="G1229" s="57"/>
    </row>
    <row r="1230" spans="1:7" x14ac:dyDescent="0.25">
      <c r="A1230" s="55" t="s">
        <v>1282</v>
      </c>
      <c r="B1230" s="64">
        <v>9403500000</v>
      </c>
      <c r="C1230" s="49" t="str">
        <f t="shared" si="38"/>
        <v>9403.50</v>
      </c>
      <c r="D1230" s="49" t="str">
        <f t="shared" si="39"/>
        <v>940350</v>
      </c>
      <c r="E1230" s="55" t="s">
        <v>1282</v>
      </c>
      <c r="F1230" s="59" t="s">
        <v>63</v>
      </c>
      <c r="G1230" s="57"/>
    </row>
    <row r="1231" spans="1:7" x14ac:dyDescent="0.25">
      <c r="A1231" s="55" t="s">
        <v>1283</v>
      </c>
      <c r="B1231" s="64">
        <v>9403820010</v>
      </c>
      <c r="C1231" s="49" t="str">
        <f t="shared" si="38"/>
        <v>9403.82</v>
      </c>
      <c r="D1231" s="49" t="str">
        <f t="shared" si="39"/>
        <v>940382</v>
      </c>
      <c r="E1231" s="55" t="s">
        <v>1283</v>
      </c>
      <c r="F1231" s="59" t="s">
        <v>63</v>
      </c>
      <c r="G1231" s="57"/>
    </row>
    <row r="1232" spans="1:7" x14ac:dyDescent="0.25">
      <c r="A1232" s="55" t="s">
        <v>1284</v>
      </c>
      <c r="B1232" s="64">
        <v>9403820090</v>
      </c>
      <c r="C1232" s="49" t="str">
        <f t="shared" si="38"/>
        <v>9403.82</v>
      </c>
      <c r="D1232" s="49" t="str">
        <f t="shared" si="39"/>
        <v>940382</v>
      </c>
      <c r="E1232" s="55" t="s">
        <v>1284</v>
      </c>
      <c r="F1232" s="59" t="s">
        <v>63</v>
      </c>
      <c r="G1232" s="57"/>
    </row>
    <row r="1233" spans="1:7" x14ac:dyDescent="0.25">
      <c r="A1233" s="55" t="s">
        <v>1285</v>
      </c>
      <c r="B1233" s="64">
        <v>9403830010</v>
      </c>
      <c r="C1233" s="49" t="str">
        <f t="shared" si="38"/>
        <v>9403.83</v>
      </c>
      <c r="D1233" s="49" t="str">
        <f t="shared" si="39"/>
        <v>940383</v>
      </c>
      <c r="E1233" s="55" t="s">
        <v>1285</v>
      </c>
      <c r="F1233" s="59" t="s">
        <v>63</v>
      </c>
      <c r="G1233" s="57"/>
    </row>
    <row r="1234" spans="1:7" x14ac:dyDescent="0.25">
      <c r="A1234" s="55" t="s">
        <v>1286</v>
      </c>
      <c r="B1234" s="64">
        <v>9403830090</v>
      </c>
      <c r="C1234" s="49" t="str">
        <f t="shared" si="38"/>
        <v>9403.83</v>
      </c>
      <c r="D1234" s="49" t="str">
        <f t="shared" si="39"/>
        <v>940383</v>
      </c>
      <c r="E1234" s="55" t="s">
        <v>1286</v>
      </c>
      <c r="F1234" s="59" t="s">
        <v>63</v>
      </c>
      <c r="G1234" s="57"/>
    </row>
    <row r="1235" spans="1:7" x14ac:dyDescent="0.25">
      <c r="A1235" s="55" t="s">
        <v>1287</v>
      </c>
      <c r="B1235" s="64">
        <v>9403980010</v>
      </c>
      <c r="C1235" s="49" t="str">
        <f t="shared" si="38"/>
        <v>9403.98</v>
      </c>
      <c r="D1235" s="49" t="str">
        <f t="shared" si="39"/>
        <v>940398</v>
      </c>
      <c r="E1235" s="55" t="s">
        <v>1287</v>
      </c>
      <c r="F1235" s="59" t="s">
        <v>63</v>
      </c>
      <c r="G1235" s="57"/>
    </row>
    <row r="1236" spans="1:7" x14ac:dyDescent="0.25">
      <c r="A1236" s="55" t="s">
        <v>1288</v>
      </c>
      <c r="B1236" s="64">
        <v>9403890090</v>
      </c>
      <c r="C1236" s="49" t="str">
        <f t="shared" si="38"/>
        <v>9403.89</v>
      </c>
      <c r="D1236" s="49" t="str">
        <f t="shared" si="39"/>
        <v>940389</v>
      </c>
      <c r="E1236" s="55" t="s">
        <v>1288</v>
      </c>
      <c r="F1236" s="59" t="s">
        <v>63</v>
      </c>
      <c r="G1236" s="57"/>
    </row>
    <row r="1237" spans="1:7" x14ac:dyDescent="0.25">
      <c r="A1237" s="53" t="s">
        <v>1289</v>
      </c>
      <c r="B1237" s="63">
        <v>94041000</v>
      </c>
      <c r="C1237" s="49" t="str">
        <f t="shared" si="38"/>
        <v>9404.10</v>
      </c>
      <c r="D1237" s="49" t="str">
        <f t="shared" si="39"/>
        <v>940410</v>
      </c>
      <c r="E1237" s="53" t="s">
        <v>1289</v>
      </c>
      <c r="F1237" s="50" t="s">
        <v>58</v>
      </c>
      <c r="G1237" s="51" t="s">
        <v>59</v>
      </c>
    </row>
    <row r="1238" spans="1:7" x14ac:dyDescent="0.25">
      <c r="A1238" s="53" t="s">
        <v>1290</v>
      </c>
      <c r="B1238" s="63">
        <v>9405114090</v>
      </c>
      <c r="C1238" s="49" t="str">
        <f t="shared" si="38"/>
        <v>9405.11</v>
      </c>
      <c r="D1238" s="49" t="str">
        <f t="shared" si="39"/>
        <v>940511</v>
      </c>
      <c r="E1238" s="53" t="s">
        <v>1290</v>
      </c>
      <c r="F1238" s="50" t="s">
        <v>58</v>
      </c>
      <c r="G1238" s="51" t="s">
        <v>59</v>
      </c>
    </row>
    <row r="1239" spans="1:7" x14ac:dyDescent="0.25">
      <c r="A1239" s="53" t="s">
        <v>1291</v>
      </c>
      <c r="B1239" s="63">
        <v>94051150</v>
      </c>
      <c r="C1239" s="49" t="str">
        <f t="shared" si="38"/>
        <v>9405.11</v>
      </c>
      <c r="D1239" s="49" t="str">
        <f t="shared" si="39"/>
        <v>940511</v>
      </c>
      <c r="E1239" s="53" t="s">
        <v>1291</v>
      </c>
      <c r="F1239" s="50" t="s">
        <v>58</v>
      </c>
      <c r="G1239" s="51" t="s">
        <v>59</v>
      </c>
    </row>
    <row r="1240" spans="1:7" x14ac:dyDescent="0.25">
      <c r="A1240" s="53" t="s">
        <v>1292</v>
      </c>
      <c r="B1240" s="63">
        <v>94051190</v>
      </c>
      <c r="C1240" s="49" t="str">
        <f t="shared" si="38"/>
        <v>9405.11</v>
      </c>
      <c r="D1240" s="49" t="str">
        <f t="shared" si="39"/>
        <v>940511</v>
      </c>
      <c r="E1240" s="53" t="s">
        <v>1292</v>
      </c>
      <c r="F1240" s="50" t="s">
        <v>58</v>
      </c>
      <c r="G1240" s="51" t="s">
        <v>59</v>
      </c>
    </row>
    <row r="1241" spans="1:7" x14ac:dyDescent="0.25">
      <c r="A1241" s="53" t="s">
        <v>1293</v>
      </c>
      <c r="B1241" s="63">
        <v>9405194090</v>
      </c>
      <c r="C1241" s="49" t="str">
        <f t="shared" si="38"/>
        <v>9405.19</v>
      </c>
      <c r="D1241" s="49" t="str">
        <f t="shared" si="39"/>
        <v>940519</v>
      </c>
      <c r="E1241" s="53" t="s">
        <v>1293</v>
      </c>
      <c r="F1241" s="50" t="s">
        <v>58</v>
      </c>
      <c r="G1241" s="51" t="s">
        <v>59</v>
      </c>
    </row>
    <row r="1242" spans="1:7" x14ac:dyDescent="0.25">
      <c r="A1242" s="53" t="s">
        <v>1294</v>
      </c>
      <c r="B1242" s="63">
        <v>94051950</v>
      </c>
      <c r="C1242" s="49" t="str">
        <f t="shared" si="38"/>
        <v>9405.19</v>
      </c>
      <c r="D1242" s="49" t="str">
        <f t="shared" si="39"/>
        <v>940519</v>
      </c>
      <c r="E1242" s="53" t="s">
        <v>1294</v>
      </c>
      <c r="F1242" s="50" t="s">
        <v>58</v>
      </c>
      <c r="G1242" s="51" t="s">
        <v>59</v>
      </c>
    </row>
    <row r="1243" spans="1:7" x14ac:dyDescent="0.25">
      <c r="A1243" s="53" t="s">
        <v>1295</v>
      </c>
      <c r="B1243" s="63">
        <v>94051990</v>
      </c>
      <c r="C1243" s="49" t="str">
        <f t="shared" si="38"/>
        <v>9405.19</v>
      </c>
      <c r="D1243" s="49" t="str">
        <f t="shared" si="39"/>
        <v>940519</v>
      </c>
      <c r="E1243" s="53" t="s">
        <v>1295</v>
      </c>
      <c r="F1243" s="50" t="s">
        <v>58</v>
      </c>
      <c r="G1243" s="51" t="s">
        <v>59</v>
      </c>
    </row>
    <row r="1244" spans="1:7" x14ac:dyDescent="0.25">
      <c r="A1244" s="53" t="s">
        <v>1295</v>
      </c>
      <c r="B1244" s="63">
        <v>94051990</v>
      </c>
      <c r="C1244" s="49" t="str">
        <f t="shared" si="38"/>
        <v>9405.19</v>
      </c>
      <c r="D1244" s="49" t="str">
        <f t="shared" si="39"/>
        <v>940519</v>
      </c>
      <c r="E1244" s="53" t="s">
        <v>1295</v>
      </c>
      <c r="F1244" s="50" t="s">
        <v>58</v>
      </c>
      <c r="G1244" s="51" t="s">
        <v>59</v>
      </c>
    </row>
    <row r="1245" spans="1:7" x14ac:dyDescent="0.25">
      <c r="A1245" s="53" t="s">
        <v>1296</v>
      </c>
      <c r="B1245" s="63">
        <v>94052140</v>
      </c>
      <c r="C1245" s="49" t="str">
        <f t="shared" si="38"/>
        <v>9405.21</v>
      </c>
      <c r="D1245" s="49" t="str">
        <f t="shared" si="39"/>
        <v>940521</v>
      </c>
      <c r="E1245" s="53" t="s">
        <v>1296</v>
      </c>
      <c r="F1245" s="50" t="s">
        <v>58</v>
      </c>
      <c r="G1245" s="51" t="s">
        <v>59</v>
      </c>
    </row>
    <row r="1246" spans="1:7" x14ac:dyDescent="0.25">
      <c r="A1246" s="53" t="s">
        <v>1297</v>
      </c>
      <c r="B1246" s="63">
        <v>94052150</v>
      </c>
      <c r="C1246" s="49" t="str">
        <f t="shared" si="38"/>
        <v>9405.21</v>
      </c>
      <c r="D1246" s="49" t="str">
        <f t="shared" si="39"/>
        <v>940521</v>
      </c>
      <c r="E1246" s="53" t="s">
        <v>1297</v>
      </c>
      <c r="F1246" s="50" t="s">
        <v>58</v>
      </c>
      <c r="G1246" s="51" t="s">
        <v>59</v>
      </c>
    </row>
    <row r="1247" spans="1:7" x14ac:dyDescent="0.25">
      <c r="A1247" s="53" t="s">
        <v>1298</v>
      </c>
      <c r="B1247" s="63">
        <v>94052190</v>
      </c>
      <c r="C1247" s="49" t="str">
        <f t="shared" si="38"/>
        <v>9405.21</v>
      </c>
      <c r="D1247" s="49" t="str">
        <f t="shared" si="39"/>
        <v>940521</v>
      </c>
      <c r="E1247" s="53" t="s">
        <v>1298</v>
      </c>
      <c r="F1247" s="50" t="s">
        <v>58</v>
      </c>
      <c r="G1247" s="51" t="s">
        <v>59</v>
      </c>
    </row>
    <row r="1248" spans="1:7" x14ac:dyDescent="0.25">
      <c r="A1248" s="53" t="s">
        <v>1299</v>
      </c>
      <c r="B1248" s="63">
        <v>94052940</v>
      </c>
      <c r="C1248" s="49" t="str">
        <f t="shared" si="38"/>
        <v>9405.29</v>
      </c>
      <c r="D1248" s="49" t="str">
        <f t="shared" si="39"/>
        <v>940529</v>
      </c>
      <c r="E1248" s="53" t="s">
        <v>1299</v>
      </c>
      <c r="F1248" s="50" t="s">
        <v>58</v>
      </c>
      <c r="G1248" s="51" t="s">
        <v>59</v>
      </c>
    </row>
    <row r="1249" spans="1:7" x14ac:dyDescent="0.25">
      <c r="A1249" s="53" t="s">
        <v>1300</v>
      </c>
      <c r="B1249" s="63">
        <v>94052950</v>
      </c>
      <c r="C1249" s="49" t="str">
        <f t="shared" si="38"/>
        <v>9405.29</v>
      </c>
      <c r="D1249" s="49" t="str">
        <f t="shared" si="39"/>
        <v>940529</v>
      </c>
      <c r="E1249" s="53" t="s">
        <v>1300</v>
      </c>
      <c r="F1249" s="50" t="s">
        <v>58</v>
      </c>
      <c r="G1249" s="51" t="s">
        <v>59</v>
      </c>
    </row>
    <row r="1250" spans="1:7" x14ac:dyDescent="0.25">
      <c r="A1250" s="53" t="s">
        <v>1301</v>
      </c>
      <c r="B1250" s="63">
        <v>94052990</v>
      </c>
      <c r="C1250" s="49" t="str">
        <f t="shared" si="38"/>
        <v>9405.29</v>
      </c>
      <c r="D1250" s="49" t="str">
        <f t="shared" si="39"/>
        <v>940529</v>
      </c>
      <c r="E1250" s="53" t="s">
        <v>1301</v>
      </c>
      <c r="F1250" s="50" t="s">
        <v>58</v>
      </c>
      <c r="G1250" s="51" t="s">
        <v>59</v>
      </c>
    </row>
    <row r="1251" spans="1:7" x14ac:dyDescent="0.25">
      <c r="A1251" s="55" t="s">
        <v>1302</v>
      </c>
      <c r="B1251" s="64">
        <v>9405310000</v>
      </c>
      <c r="C1251" s="49" t="str">
        <f t="shared" si="38"/>
        <v>9405.31</v>
      </c>
      <c r="D1251" s="49" t="str">
        <f t="shared" si="39"/>
        <v>940531</v>
      </c>
      <c r="E1251" s="55" t="s">
        <v>1302</v>
      </c>
      <c r="F1251" s="59" t="s">
        <v>63</v>
      </c>
      <c r="G1251" s="57"/>
    </row>
    <row r="1252" spans="1:7" x14ac:dyDescent="0.25">
      <c r="A1252" s="55" t="s">
        <v>1303</v>
      </c>
      <c r="B1252" s="64">
        <v>9405390000</v>
      </c>
      <c r="C1252" s="49" t="str">
        <f t="shared" si="38"/>
        <v>9405.39</v>
      </c>
      <c r="D1252" s="49" t="str">
        <f t="shared" si="39"/>
        <v>940539</v>
      </c>
      <c r="E1252" s="55" t="s">
        <v>1303</v>
      </c>
      <c r="F1252" s="59" t="s">
        <v>63</v>
      </c>
      <c r="G1252" s="57"/>
    </row>
    <row r="1253" spans="1:7" x14ac:dyDescent="0.25">
      <c r="A1253" s="53" t="s">
        <v>1304</v>
      </c>
      <c r="B1253" s="63">
        <v>94054110</v>
      </c>
      <c r="C1253" s="49" t="str">
        <f t="shared" si="38"/>
        <v>9405.41</v>
      </c>
      <c r="D1253" s="49" t="str">
        <f t="shared" si="39"/>
        <v>940541</v>
      </c>
      <c r="E1253" s="53" t="s">
        <v>1304</v>
      </c>
      <c r="F1253" s="50" t="s">
        <v>58</v>
      </c>
      <c r="G1253" s="51" t="s">
        <v>59</v>
      </c>
    </row>
    <row r="1254" spans="1:7" x14ac:dyDescent="0.25">
      <c r="A1254" s="53" t="s">
        <v>1305</v>
      </c>
      <c r="B1254" s="63">
        <v>94054131</v>
      </c>
      <c r="C1254" s="49" t="str">
        <f t="shared" si="38"/>
        <v>9405.41</v>
      </c>
      <c r="D1254" s="49" t="str">
        <f t="shared" si="39"/>
        <v>940541</v>
      </c>
      <c r="E1254" s="53" t="s">
        <v>1305</v>
      </c>
      <c r="F1254" s="50" t="s">
        <v>58</v>
      </c>
      <c r="G1254" s="51" t="s">
        <v>59</v>
      </c>
    </row>
    <row r="1255" spans="1:7" x14ac:dyDescent="0.25">
      <c r="A1255" s="53" t="s">
        <v>1306</v>
      </c>
      <c r="B1255" s="63">
        <v>94054139</v>
      </c>
      <c r="C1255" s="49" t="str">
        <f t="shared" si="38"/>
        <v>9405.41</v>
      </c>
      <c r="D1255" s="49" t="str">
        <f t="shared" si="39"/>
        <v>940541</v>
      </c>
      <c r="E1255" s="53" t="s">
        <v>1306</v>
      </c>
      <c r="F1255" s="50" t="s">
        <v>58</v>
      </c>
      <c r="G1255" s="51" t="s">
        <v>59</v>
      </c>
    </row>
    <row r="1256" spans="1:7" x14ac:dyDescent="0.25">
      <c r="A1256" s="53" t="s">
        <v>1307</v>
      </c>
      <c r="B1256" s="63">
        <v>94054210</v>
      </c>
      <c r="C1256" s="49" t="str">
        <f t="shared" si="38"/>
        <v>9405.42</v>
      </c>
      <c r="D1256" s="49" t="str">
        <f t="shared" si="39"/>
        <v>940542</v>
      </c>
      <c r="E1256" s="53" t="s">
        <v>1307</v>
      </c>
      <c r="F1256" s="50" t="s">
        <v>58</v>
      </c>
      <c r="G1256" s="51" t="s">
        <v>59</v>
      </c>
    </row>
    <row r="1257" spans="1:7" x14ac:dyDescent="0.25">
      <c r="A1257" s="53" t="s">
        <v>1308</v>
      </c>
      <c r="B1257" s="63">
        <v>94054231</v>
      </c>
      <c r="C1257" s="49" t="str">
        <f t="shared" si="38"/>
        <v>9405.42</v>
      </c>
      <c r="D1257" s="49" t="str">
        <f t="shared" si="39"/>
        <v>940542</v>
      </c>
      <c r="E1257" s="53" t="s">
        <v>1308</v>
      </c>
      <c r="F1257" s="50" t="s">
        <v>58</v>
      </c>
      <c r="G1257" s="51" t="s">
        <v>59</v>
      </c>
    </row>
    <row r="1258" spans="1:7" x14ac:dyDescent="0.25">
      <c r="A1258" s="53" t="s">
        <v>1309</v>
      </c>
      <c r="B1258" s="63">
        <v>94054239</v>
      </c>
      <c r="C1258" s="49" t="str">
        <f t="shared" si="38"/>
        <v>9405.42</v>
      </c>
      <c r="D1258" s="49" t="str">
        <f t="shared" si="39"/>
        <v>940542</v>
      </c>
      <c r="E1258" s="53" t="s">
        <v>1309</v>
      </c>
      <c r="F1258" s="50" t="s">
        <v>58</v>
      </c>
      <c r="G1258" s="51" t="s">
        <v>59</v>
      </c>
    </row>
    <row r="1259" spans="1:7" x14ac:dyDescent="0.25">
      <c r="A1259" s="53" t="s">
        <v>1310</v>
      </c>
      <c r="B1259" s="63">
        <v>94054910</v>
      </c>
      <c r="C1259" s="49" t="str">
        <f t="shared" si="38"/>
        <v>9405.49</v>
      </c>
      <c r="D1259" s="49" t="str">
        <f t="shared" si="39"/>
        <v>940549</v>
      </c>
      <c r="E1259" s="53" t="s">
        <v>1310</v>
      </c>
      <c r="F1259" s="50" t="s">
        <v>58</v>
      </c>
      <c r="G1259" s="51" t="s">
        <v>59</v>
      </c>
    </row>
    <row r="1260" spans="1:7" x14ac:dyDescent="0.25">
      <c r="A1260" s="53" t="s">
        <v>1311</v>
      </c>
      <c r="B1260" s="63">
        <v>94054940</v>
      </c>
      <c r="C1260" s="49" t="str">
        <f t="shared" si="38"/>
        <v>9405.49</v>
      </c>
      <c r="D1260" s="49" t="str">
        <f t="shared" si="39"/>
        <v>940549</v>
      </c>
      <c r="E1260" s="53" t="s">
        <v>1311</v>
      </c>
      <c r="F1260" s="50" t="s">
        <v>58</v>
      </c>
      <c r="G1260" s="51" t="s">
        <v>59</v>
      </c>
    </row>
    <row r="1261" spans="1:7" x14ac:dyDescent="0.25">
      <c r="A1261" s="53" t="s">
        <v>1312</v>
      </c>
      <c r="B1261" s="63">
        <v>94054990</v>
      </c>
      <c r="C1261" s="49" t="str">
        <f t="shared" si="38"/>
        <v>9405.49</v>
      </c>
      <c r="D1261" s="49" t="str">
        <f t="shared" si="39"/>
        <v>940549</v>
      </c>
      <c r="E1261" s="53" t="s">
        <v>1312</v>
      </c>
      <c r="F1261" s="50" t="s">
        <v>58</v>
      </c>
      <c r="G1261" s="51" t="s">
        <v>59</v>
      </c>
    </row>
    <row r="1262" spans="1:7" x14ac:dyDescent="0.25">
      <c r="A1262" s="53" t="s">
        <v>1313</v>
      </c>
      <c r="B1262" s="63">
        <v>94056120</v>
      </c>
      <c r="C1262" s="49" t="str">
        <f t="shared" si="38"/>
        <v>9405.61</v>
      </c>
      <c r="D1262" s="49" t="str">
        <f t="shared" si="39"/>
        <v>940561</v>
      </c>
      <c r="E1262" s="53" t="s">
        <v>1313</v>
      </c>
      <c r="F1262" s="50" t="s">
        <v>58</v>
      </c>
      <c r="G1262" s="51" t="s">
        <v>59</v>
      </c>
    </row>
    <row r="1263" spans="1:7" x14ac:dyDescent="0.25">
      <c r="A1263" s="53" t="s">
        <v>1314</v>
      </c>
      <c r="B1263" s="63">
        <v>94056180</v>
      </c>
      <c r="C1263" s="49" t="str">
        <f t="shared" si="38"/>
        <v>9405.61</v>
      </c>
      <c r="D1263" s="49" t="str">
        <f t="shared" si="39"/>
        <v>940561</v>
      </c>
      <c r="E1263" s="53" t="s">
        <v>1314</v>
      </c>
      <c r="F1263" s="50" t="s">
        <v>58</v>
      </c>
      <c r="G1263" s="51" t="s">
        <v>59</v>
      </c>
    </row>
    <row r="1264" spans="1:7" x14ac:dyDescent="0.25">
      <c r="A1264" s="53" t="s">
        <v>1315</v>
      </c>
      <c r="B1264" s="63">
        <v>94056920</v>
      </c>
      <c r="C1264" s="49" t="str">
        <f t="shared" si="38"/>
        <v>9405.69</v>
      </c>
      <c r="D1264" s="49" t="str">
        <f t="shared" si="39"/>
        <v>940569</v>
      </c>
      <c r="E1264" s="53" t="s">
        <v>1315</v>
      </c>
      <c r="F1264" s="50" t="s">
        <v>58</v>
      </c>
      <c r="G1264" s="51" t="s">
        <v>59</v>
      </c>
    </row>
    <row r="1265" spans="1:7" x14ac:dyDescent="0.25">
      <c r="A1265" s="53" t="s">
        <v>1316</v>
      </c>
      <c r="B1265" s="63">
        <v>94056980</v>
      </c>
      <c r="C1265" s="49" t="str">
        <f t="shared" si="38"/>
        <v>9405.69</v>
      </c>
      <c r="D1265" s="49" t="str">
        <f t="shared" si="39"/>
        <v>940569</v>
      </c>
      <c r="E1265" s="53" t="s">
        <v>1316</v>
      </c>
      <c r="F1265" s="50" t="s">
        <v>58</v>
      </c>
      <c r="G1265" s="51" t="s">
        <v>59</v>
      </c>
    </row>
    <row r="1266" spans="1:7" x14ac:dyDescent="0.25">
      <c r="A1266" s="55" t="s">
        <v>1317</v>
      </c>
      <c r="B1266" s="64">
        <v>9411139400</v>
      </c>
      <c r="C1266" s="49" t="str">
        <f t="shared" si="38"/>
        <v>9411.13</v>
      </c>
      <c r="D1266" s="49" t="str">
        <f t="shared" si="39"/>
        <v>941113</v>
      </c>
      <c r="E1266" s="55" t="s">
        <v>1317</v>
      </c>
      <c r="F1266" s="59" t="s">
        <v>63</v>
      </c>
      <c r="G1266" s="57"/>
    </row>
    <row r="1267" spans="1:7" x14ac:dyDescent="0.25">
      <c r="A1267" s="55" t="s">
        <v>1318</v>
      </c>
      <c r="B1267" s="64">
        <v>9503001000</v>
      </c>
      <c r="C1267" s="49" t="str">
        <f t="shared" si="38"/>
        <v>9503.00</v>
      </c>
      <c r="D1267" s="49" t="str">
        <f t="shared" si="39"/>
        <v>950300</v>
      </c>
      <c r="E1267" s="55" t="s">
        <v>1318</v>
      </c>
      <c r="F1267" s="59" t="s">
        <v>63</v>
      </c>
      <c r="G1267" s="57"/>
    </row>
    <row r="1268" spans="1:7" x14ac:dyDescent="0.25">
      <c r="A1268" s="55" t="s">
        <v>1319</v>
      </c>
      <c r="B1268" s="64">
        <v>9503002190</v>
      </c>
      <c r="C1268" s="49" t="str">
        <f t="shared" si="38"/>
        <v>9503.00</v>
      </c>
      <c r="D1268" s="49" t="str">
        <f t="shared" si="39"/>
        <v>950300</v>
      </c>
      <c r="E1268" s="55" t="s">
        <v>1319</v>
      </c>
      <c r="F1268" s="59" t="s">
        <v>63</v>
      </c>
      <c r="G1268" s="57"/>
    </row>
    <row r="1269" spans="1:7" x14ac:dyDescent="0.25">
      <c r="A1269" s="55" t="s">
        <v>1320</v>
      </c>
      <c r="B1269" s="64">
        <v>9503002900</v>
      </c>
      <c r="C1269" s="49" t="str">
        <f t="shared" si="38"/>
        <v>9503.00</v>
      </c>
      <c r="D1269" s="49" t="str">
        <f t="shared" si="39"/>
        <v>950300</v>
      </c>
      <c r="E1269" s="55" t="s">
        <v>1320</v>
      </c>
      <c r="F1269" s="59" t="s">
        <v>63</v>
      </c>
      <c r="G1269" s="57"/>
    </row>
    <row r="1270" spans="1:7" x14ac:dyDescent="0.25">
      <c r="A1270" s="55" t="s">
        <v>1321</v>
      </c>
      <c r="B1270" s="64">
        <v>9503003000</v>
      </c>
      <c r="C1270" s="49" t="str">
        <f t="shared" si="38"/>
        <v>9503.00</v>
      </c>
      <c r="D1270" s="49" t="str">
        <f t="shared" si="39"/>
        <v>950300</v>
      </c>
      <c r="E1270" s="55" t="s">
        <v>1321</v>
      </c>
      <c r="F1270" s="59" t="s">
        <v>63</v>
      </c>
      <c r="G1270" s="57"/>
    </row>
    <row r="1271" spans="1:7" x14ac:dyDescent="0.25">
      <c r="A1271" s="55" t="s">
        <v>1322</v>
      </c>
      <c r="B1271" s="64">
        <v>9503003500</v>
      </c>
      <c r="C1271" s="49" t="str">
        <f t="shared" si="38"/>
        <v>9503.00</v>
      </c>
      <c r="D1271" s="49" t="str">
        <f t="shared" si="39"/>
        <v>950300</v>
      </c>
      <c r="E1271" s="55" t="s">
        <v>1322</v>
      </c>
      <c r="F1271" s="59" t="s">
        <v>63</v>
      </c>
      <c r="G1271" s="57"/>
    </row>
    <row r="1272" spans="1:7" x14ac:dyDescent="0.25">
      <c r="A1272" s="55" t="s">
        <v>1323</v>
      </c>
      <c r="B1272" s="64">
        <v>9503003910</v>
      </c>
      <c r="C1272" s="49" t="str">
        <f t="shared" si="38"/>
        <v>9503.00</v>
      </c>
      <c r="D1272" s="49" t="str">
        <f t="shared" si="39"/>
        <v>950300</v>
      </c>
      <c r="E1272" s="55" t="s">
        <v>1323</v>
      </c>
      <c r="F1272" s="59" t="s">
        <v>63</v>
      </c>
      <c r="G1272" s="57"/>
    </row>
    <row r="1273" spans="1:7" x14ac:dyDescent="0.25">
      <c r="A1273" s="55" t="s">
        <v>1324</v>
      </c>
      <c r="B1273" s="64">
        <v>9503003990</v>
      </c>
      <c r="C1273" s="49" t="str">
        <f t="shared" si="38"/>
        <v>9503.00</v>
      </c>
      <c r="D1273" s="49" t="str">
        <f t="shared" si="39"/>
        <v>950300</v>
      </c>
      <c r="E1273" s="55" t="s">
        <v>1324</v>
      </c>
      <c r="F1273" s="59" t="s">
        <v>63</v>
      </c>
      <c r="G1273" s="57"/>
    </row>
    <row r="1274" spans="1:7" x14ac:dyDescent="0.25">
      <c r="A1274" s="55" t="s">
        <v>1325</v>
      </c>
      <c r="B1274" s="64">
        <v>9503004100</v>
      </c>
      <c r="C1274" s="49" t="str">
        <f t="shared" si="38"/>
        <v>9503.00</v>
      </c>
      <c r="D1274" s="49" t="str">
        <f t="shared" si="39"/>
        <v>950300</v>
      </c>
      <c r="E1274" s="55" t="s">
        <v>1325</v>
      </c>
      <c r="F1274" s="59" t="s">
        <v>63</v>
      </c>
      <c r="G1274" s="57"/>
    </row>
    <row r="1275" spans="1:7" x14ac:dyDescent="0.25">
      <c r="A1275" s="55" t="s">
        <v>1326</v>
      </c>
      <c r="B1275" s="64">
        <v>9503004910</v>
      </c>
      <c r="C1275" s="49" t="str">
        <f t="shared" si="38"/>
        <v>9503.00</v>
      </c>
      <c r="D1275" s="49" t="str">
        <f t="shared" si="39"/>
        <v>950300</v>
      </c>
      <c r="E1275" s="55" t="s">
        <v>1326</v>
      </c>
      <c r="F1275" s="59" t="s">
        <v>63</v>
      </c>
      <c r="G1275" s="57"/>
    </row>
    <row r="1276" spans="1:7" x14ac:dyDescent="0.25">
      <c r="A1276" s="55" t="s">
        <v>1327</v>
      </c>
      <c r="B1276" s="64">
        <v>9503004990</v>
      </c>
      <c r="C1276" s="49" t="str">
        <f t="shared" si="38"/>
        <v>9503.00</v>
      </c>
      <c r="D1276" s="49" t="str">
        <f t="shared" si="39"/>
        <v>950300</v>
      </c>
      <c r="E1276" s="55" t="s">
        <v>1327</v>
      </c>
      <c r="F1276" s="59" t="s">
        <v>63</v>
      </c>
      <c r="G1276" s="57"/>
    </row>
    <row r="1277" spans="1:7" x14ac:dyDescent="0.25">
      <c r="A1277" s="55" t="s">
        <v>1328</v>
      </c>
      <c r="B1277" s="64">
        <v>9503005510</v>
      </c>
      <c r="C1277" s="49" t="str">
        <f t="shared" si="38"/>
        <v>9503.00</v>
      </c>
      <c r="D1277" s="49" t="str">
        <f t="shared" si="39"/>
        <v>950300</v>
      </c>
      <c r="E1277" s="55" t="s">
        <v>1328</v>
      </c>
      <c r="F1277" s="59" t="s">
        <v>63</v>
      </c>
      <c r="G1277" s="57"/>
    </row>
    <row r="1278" spans="1:7" x14ac:dyDescent="0.25">
      <c r="A1278" s="55" t="s">
        <v>1329</v>
      </c>
      <c r="B1278" s="64">
        <v>9503005590</v>
      </c>
      <c r="C1278" s="49" t="str">
        <f t="shared" si="38"/>
        <v>9503.00</v>
      </c>
      <c r="D1278" s="49" t="str">
        <f t="shared" si="39"/>
        <v>950300</v>
      </c>
      <c r="E1278" s="55" t="s">
        <v>1329</v>
      </c>
      <c r="F1278" s="59" t="s">
        <v>63</v>
      </c>
      <c r="G1278" s="57"/>
    </row>
    <row r="1279" spans="1:7" x14ac:dyDescent="0.25">
      <c r="A1279" s="55" t="s">
        <v>1330</v>
      </c>
      <c r="B1279" s="64">
        <v>9503006110</v>
      </c>
      <c r="C1279" s="49" t="str">
        <f t="shared" si="38"/>
        <v>9503.00</v>
      </c>
      <c r="D1279" s="49" t="str">
        <f t="shared" si="39"/>
        <v>950300</v>
      </c>
      <c r="E1279" s="55" t="s">
        <v>1330</v>
      </c>
      <c r="F1279" s="59" t="s">
        <v>63</v>
      </c>
      <c r="G1279" s="57"/>
    </row>
    <row r="1280" spans="1:7" x14ac:dyDescent="0.25">
      <c r="A1280" s="55" t="s">
        <v>1331</v>
      </c>
      <c r="B1280" s="64">
        <v>9503006190</v>
      </c>
      <c r="C1280" s="49" t="str">
        <f t="shared" si="38"/>
        <v>9503.00</v>
      </c>
      <c r="D1280" s="49" t="str">
        <f t="shared" si="39"/>
        <v>950300</v>
      </c>
      <c r="E1280" s="55" t="s">
        <v>1331</v>
      </c>
      <c r="F1280" s="59" t="s">
        <v>63</v>
      </c>
      <c r="G1280" s="57"/>
    </row>
    <row r="1281" spans="1:7" x14ac:dyDescent="0.25">
      <c r="A1281" s="55" t="s">
        <v>1332</v>
      </c>
      <c r="B1281" s="64">
        <v>9503006900</v>
      </c>
      <c r="C1281" s="49" t="str">
        <f t="shared" si="38"/>
        <v>9503.00</v>
      </c>
      <c r="D1281" s="49" t="str">
        <f t="shared" si="39"/>
        <v>950300</v>
      </c>
      <c r="E1281" s="55" t="s">
        <v>1332</v>
      </c>
      <c r="F1281" s="59" t="s">
        <v>63</v>
      </c>
      <c r="G1281" s="57"/>
    </row>
    <row r="1282" spans="1:7" x14ac:dyDescent="0.25">
      <c r="A1282" s="55" t="s">
        <v>1333</v>
      </c>
      <c r="B1282" s="64">
        <v>9503007000</v>
      </c>
      <c r="C1282" s="49" t="str">
        <f t="shared" si="38"/>
        <v>9503.00</v>
      </c>
      <c r="D1282" s="49" t="str">
        <f t="shared" si="39"/>
        <v>950300</v>
      </c>
      <c r="E1282" s="55" t="s">
        <v>1333</v>
      </c>
      <c r="F1282" s="59" t="s">
        <v>63</v>
      </c>
      <c r="G1282" s="57"/>
    </row>
    <row r="1283" spans="1:7" x14ac:dyDescent="0.25">
      <c r="A1283" s="55" t="s">
        <v>1334</v>
      </c>
      <c r="B1283" s="64">
        <v>9503007510</v>
      </c>
      <c r="C1283" s="49" t="str">
        <f t="shared" ref="C1283:C1300" si="40">MID(A1283,1,7)</f>
        <v>9503.00</v>
      </c>
      <c r="D1283" s="49" t="str">
        <f t="shared" ref="D1283:D1300" si="41">MID(B1283,1,6)</f>
        <v>950300</v>
      </c>
      <c r="E1283" s="55" t="s">
        <v>1334</v>
      </c>
      <c r="F1283" s="59" t="s">
        <v>63</v>
      </c>
      <c r="G1283" s="57"/>
    </row>
    <row r="1284" spans="1:7" x14ac:dyDescent="0.25">
      <c r="A1284" s="55" t="s">
        <v>1335</v>
      </c>
      <c r="B1284" s="64">
        <v>9503007590</v>
      </c>
      <c r="C1284" s="49" t="str">
        <f t="shared" si="40"/>
        <v>9503.00</v>
      </c>
      <c r="D1284" s="49" t="str">
        <f t="shared" si="41"/>
        <v>950300</v>
      </c>
      <c r="E1284" s="55" t="s">
        <v>1335</v>
      </c>
      <c r="F1284" s="59" t="s">
        <v>63</v>
      </c>
      <c r="G1284" s="57"/>
    </row>
    <row r="1285" spans="1:7" x14ac:dyDescent="0.25">
      <c r="A1285" s="55" t="s">
        <v>1336</v>
      </c>
      <c r="B1285" s="64">
        <v>9503007900</v>
      </c>
      <c r="C1285" s="49" t="str">
        <f t="shared" si="40"/>
        <v>9503.00</v>
      </c>
      <c r="D1285" s="49" t="str">
        <f t="shared" si="41"/>
        <v>950300</v>
      </c>
      <c r="E1285" s="55" t="s">
        <v>1336</v>
      </c>
      <c r="F1285" s="59" t="s">
        <v>63</v>
      </c>
      <c r="G1285" s="57"/>
    </row>
    <row r="1286" spans="1:7" x14ac:dyDescent="0.25">
      <c r="A1286" s="55" t="s">
        <v>1337</v>
      </c>
      <c r="B1286" s="64">
        <v>9503008110</v>
      </c>
      <c r="C1286" s="49" t="str">
        <f t="shared" si="40"/>
        <v>9503.00</v>
      </c>
      <c r="D1286" s="49" t="str">
        <f t="shared" si="41"/>
        <v>950300</v>
      </c>
      <c r="E1286" s="55" t="s">
        <v>1337</v>
      </c>
      <c r="F1286" s="59" t="s">
        <v>63</v>
      </c>
      <c r="G1286" s="57"/>
    </row>
    <row r="1287" spans="1:7" x14ac:dyDescent="0.25">
      <c r="A1287" s="55" t="s">
        <v>1338</v>
      </c>
      <c r="B1287" s="64">
        <v>9503008190</v>
      </c>
      <c r="C1287" s="49" t="str">
        <f t="shared" si="40"/>
        <v>9503.00</v>
      </c>
      <c r="D1287" s="49" t="str">
        <f t="shared" si="41"/>
        <v>950300</v>
      </c>
      <c r="E1287" s="55" t="s">
        <v>1338</v>
      </c>
      <c r="F1287" s="59" t="s">
        <v>63</v>
      </c>
      <c r="G1287" s="57"/>
    </row>
    <row r="1288" spans="1:7" x14ac:dyDescent="0.25">
      <c r="A1288" s="55" t="s">
        <v>1339</v>
      </c>
      <c r="B1288" s="64">
        <v>9503008500</v>
      </c>
      <c r="C1288" s="49" t="str">
        <f t="shared" si="40"/>
        <v>9503.00</v>
      </c>
      <c r="D1288" s="49" t="str">
        <f t="shared" si="41"/>
        <v>950300</v>
      </c>
      <c r="E1288" s="55" t="s">
        <v>1339</v>
      </c>
      <c r="F1288" s="59" t="s">
        <v>63</v>
      </c>
      <c r="G1288" s="57"/>
    </row>
    <row r="1289" spans="1:7" x14ac:dyDescent="0.25">
      <c r="A1289" s="55" t="s">
        <v>1340</v>
      </c>
      <c r="B1289" s="64">
        <v>9503009510</v>
      </c>
      <c r="C1289" s="49" t="str">
        <f t="shared" si="40"/>
        <v>9503.00</v>
      </c>
      <c r="D1289" s="49" t="str">
        <f t="shared" si="41"/>
        <v>950300</v>
      </c>
      <c r="E1289" s="55" t="s">
        <v>1340</v>
      </c>
      <c r="F1289" s="59" t="s">
        <v>63</v>
      </c>
      <c r="G1289" s="57"/>
    </row>
    <row r="1290" spans="1:7" x14ac:dyDescent="0.25">
      <c r="A1290" s="55" t="s">
        <v>1341</v>
      </c>
      <c r="B1290" s="64">
        <v>9503009590</v>
      </c>
      <c r="C1290" s="49" t="str">
        <f t="shared" si="40"/>
        <v>9503.00</v>
      </c>
      <c r="D1290" s="49" t="str">
        <f t="shared" si="41"/>
        <v>950300</v>
      </c>
      <c r="E1290" s="55" t="s">
        <v>1341</v>
      </c>
      <c r="F1290" s="59" t="s">
        <v>63</v>
      </c>
      <c r="G1290" s="57"/>
    </row>
    <row r="1291" spans="1:7" x14ac:dyDescent="0.25">
      <c r="A1291" s="55" t="s">
        <v>1342</v>
      </c>
      <c r="B1291" s="64">
        <v>9503009910</v>
      </c>
      <c r="C1291" s="49" t="str">
        <f t="shared" si="40"/>
        <v>9503.00</v>
      </c>
      <c r="D1291" s="49" t="str">
        <f t="shared" si="41"/>
        <v>950300</v>
      </c>
      <c r="E1291" s="55" t="s">
        <v>1342</v>
      </c>
      <c r="F1291" s="59" t="s">
        <v>63</v>
      </c>
      <c r="G1291" s="57"/>
    </row>
    <row r="1292" spans="1:7" x14ac:dyDescent="0.25">
      <c r="A1292" s="55" t="s">
        <v>1343</v>
      </c>
      <c r="B1292" s="64">
        <v>9503009990</v>
      </c>
      <c r="C1292" s="49" t="str">
        <f t="shared" si="40"/>
        <v>9503.00</v>
      </c>
      <c r="D1292" s="49" t="str">
        <f t="shared" si="41"/>
        <v>950300</v>
      </c>
      <c r="E1292" s="55" t="s">
        <v>1343</v>
      </c>
      <c r="F1292" s="59" t="s">
        <v>63</v>
      </c>
      <c r="G1292" s="57"/>
    </row>
    <row r="1293" spans="1:7" x14ac:dyDescent="0.25">
      <c r="A1293" s="55" t="s">
        <v>1344</v>
      </c>
      <c r="B1293" s="64">
        <v>9503701000</v>
      </c>
      <c r="C1293" s="49" t="str">
        <f t="shared" si="40"/>
        <v>9503.70</v>
      </c>
      <c r="D1293" s="49" t="str">
        <f t="shared" si="41"/>
        <v>950370</v>
      </c>
      <c r="E1293" s="55" t="s">
        <v>1344</v>
      </c>
      <c r="F1293" s="59" t="s">
        <v>63</v>
      </c>
      <c r="G1293" s="57"/>
    </row>
    <row r="1294" spans="1:7" x14ac:dyDescent="0.25">
      <c r="A1294" s="53" t="s">
        <v>1345</v>
      </c>
      <c r="B1294" s="63">
        <v>95043010</v>
      </c>
      <c r="C1294" s="49" t="str">
        <f t="shared" si="40"/>
        <v>9504.30</v>
      </c>
      <c r="D1294" s="49" t="str">
        <f t="shared" si="41"/>
        <v>950430</v>
      </c>
      <c r="E1294" s="53" t="s">
        <v>1345</v>
      </c>
      <c r="F1294" s="50" t="s">
        <v>58</v>
      </c>
      <c r="G1294" s="51" t="s">
        <v>59</v>
      </c>
    </row>
    <row r="1295" spans="1:7" x14ac:dyDescent="0.25">
      <c r="A1295" s="53" t="s">
        <v>1346</v>
      </c>
      <c r="B1295" s="63">
        <v>95043020</v>
      </c>
      <c r="C1295" s="49" t="str">
        <f t="shared" si="40"/>
        <v>9504.30</v>
      </c>
      <c r="D1295" s="49" t="str">
        <f t="shared" si="41"/>
        <v>950430</v>
      </c>
      <c r="E1295" s="53" t="s">
        <v>1346</v>
      </c>
      <c r="F1295" s="50" t="s">
        <v>58</v>
      </c>
      <c r="G1295" s="51" t="s">
        <v>59</v>
      </c>
    </row>
    <row r="1296" spans="1:7" x14ac:dyDescent="0.25">
      <c r="A1296" s="53" t="s">
        <v>1347</v>
      </c>
      <c r="B1296" s="63">
        <v>95045000</v>
      </c>
      <c r="C1296" s="49" t="str">
        <f t="shared" si="40"/>
        <v>9504.50</v>
      </c>
      <c r="D1296" s="49" t="str">
        <f t="shared" si="41"/>
        <v>950450</v>
      </c>
      <c r="E1296" s="53" t="s">
        <v>1347</v>
      </c>
      <c r="F1296" s="50" t="s">
        <v>58</v>
      </c>
      <c r="G1296" s="51" t="s">
        <v>59</v>
      </c>
    </row>
    <row r="1297" spans="1:7" x14ac:dyDescent="0.25">
      <c r="A1297" s="53" t="s">
        <v>1348</v>
      </c>
      <c r="B1297" s="63">
        <v>95049010</v>
      </c>
      <c r="C1297" s="49" t="str">
        <f t="shared" si="40"/>
        <v>9504.90</v>
      </c>
      <c r="D1297" s="49" t="str">
        <f t="shared" si="41"/>
        <v>950490</v>
      </c>
      <c r="E1297" s="53" t="s">
        <v>1348</v>
      </c>
      <c r="F1297" s="50" t="s">
        <v>58</v>
      </c>
      <c r="G1297" s="51" t="s">
        <v>59</v>
      </c>
    </row>
    <row r="1298" spans="1:7" x14ac:dyDescent="0.25">
      <c r="A1298" s="55" t="s">
        <v>1349</v>
      </c>
      <c r="B1298" s="64">
        <v>9506703000</v>
      </c>
      <c r="C1298" s="49" t="str">
        <f t="shared" si="40"/>
        <v>9506.70</v>
      </c>
      <c r="D1298" s="49" t="str">
        <f t="shared" si="41"/>
        <v>950670</v>
      </c>
      <c r="E1298" s="55" t="s">
        <v>1349</v>
      </c>
      <c r="F1298" s="59" t="s">
        <v>63</v>
      </c>
      <c r="G1298" s="57"/>
    </row>
    <row r="1299" spans="1:7" x14ac:dyDescent="0.25">
      <c r="A1299" s="55" t="s">
        <v>1350</v>
      </c>
      <c r="B1299" s="64">
        <v>9506709000</v>
      </c>
      <c r="C1299" s="49" t="str">
        <f t="shared" si="40"/>
        <v>9506.70</v>
      </c>
      <c r="D1299" s="49" t="str">
        <f t="shared" si="41"/>
        <v>950670</v>
      </c>
      <c r="E1299" s="55" t="s">
        <v>1350</v>
      </c>
      <c r="F1299" s="59" t="s">
        <v>63</v>
      </c>
      <c r="G1299" s="57"/>
    </row>
    <row r="1300" spans="1:7" x14ac:dyDescent="0.25">
      <c r="A1300" s="53" t="s">
        <v>1351</v>
      </c>
      <c r="B1300" s="63">
        <v>95069990</v>
      </c>
      <c r="C1300" s="49" t="str">
        <f t="shared" si="40"/>
        <v>9506.99</v>
      </c>
      <c r="D1300" s="49" t="str">
        <f t="shared" si="41"/>
        <v>950699</v>
      </c>
      <c r="E1300" s="53" t="s">
        <v>1351</v>
      </c>
      <c r="F1300" s="50" t="s">
        <v>58</v>
      </c>
      <c r="G1300" s="51" t="s">
        <v>59</v>
      </c>
    </row>
  </sheetData>
  <sheetProtection algorithmName="SHA-512" hashValue="Eud1s+qaFWPY9jjXDzMVaiLn3qT8Kex8vCET88UHWAXa/7dYvxSRp0/GXn72edX49peYbIYks89ntpnGtOBSsw==" saltValue="GbnmTKUNL74O/eAIFEJRkg==" spinCount="100000" sheet="1" objects="1" scenarios="1"/>
  <autoFilter ref="A1:G1300" xr:uid="{79A4B308-BA57-46BB-ACD1-4C025A08B5B3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A63E-D161-4B95-87BC-AB530DFD30CB}">
  <dimension ref="A4:Q575"/>
  <sheetViews>
    <sheetView showGridLines="0" topLeftCell="A4" workbookViewId="0">
      <pane xSplit="15" ySplit="2" topLeftCell="P15" activePane="bottomRight" state="frozen"/>
      <selection pane="topRight" activeCell="Q5" sqref="Q5"/>
      <selection pane="bottomLeft" activeCell="Q5" sqref="Q5"/>
      <selection pane="bottomRight" activeCell="Q8" sqref="Q8"/>
    </sheetView>
  </sheetViews>
  <sheetFormatPr defaultColWidth="11.42578125" defaultRowHeight="15" x14ac:dyDescent="0.25"/>
  <cols>
    <col min="1" max="1" width="33.7109375" style="95" customWidth="1"/>
    <col min="2" max="2" width="31.140625" style="96" customWidth="1"/>
    <col min="3" max="3" width="13.85546875" style="85" hidden="1" customWidth="1"/>
    <col min="4" max="4" width="14.85546875" style="85" hidden="1" customWidth="1"/>
    <col min="5" max="6" width="11.42578125" style="85" hidden="1" customWidth="1"/>
    <col min="7" max="7" width="12.7109375" style="85" hidden="1" customWidth="1"/>
    <col min="8" max="8" width="11.42578125" style="85" hidden="1" customWidth="1"/>
    <col min="9" max="9" width="14.5703125" style="85" hidden="1" customWidth="1"/>
    <col min="10" max="10" width="13.42578125" style="85" hidden="1" customWidth="1"/>
    <col min="11" max="11" width="11.42578125" style="85" hidden="1" customWidth="1"/>
    <col min="12" max="15" width="11.85546875" style="85" hidden="1" customWidth="1"/>
    <col min="16" max="16" width="2.7109375" style="85" customWidth="1"/>
    <col min="17" max="17" width="29" style="97" customWidth="1"/>
    <col min="18" max="16384" width="11.42578125" style="52"/>
  </cols>
  <sheetData>
    <row r="4" spans="1:17" s="70" customFormat="1" ht="60" x14ac:dyDescent="0.25">
      <c r="A4" s="66" t="s">
        <v>1352</v>
      </c>
      <c r="B4" s="67" t="s">
        <v>1353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 t="s">
        <v>1354</v>
      </c>
    </row>
    <row r="5" spans="1:17" s="62" customFormat="1" ht="30" x14ac:dyDescent="0.2">
      <c r="A5" s="71" t="s">
        <v>1355</v>
      </c>
      <c r="B5" s="72" t="s">
        <v>51</v>
      </c>
      <c r="C5" s="73" t="s">
        <v>1356</v>
      </c>
      <c r="D5" s="73" t="s">
        <v>54</v>
      </c>
      <c r="E5" s="74"/>
      <c r="F5" s="74"/>
      <c r="G5" s="74" t="s">
        <v>1357</v>
      </c>
      <c r="H5" s="74" t="s">
        <v>1358</v>
      </c>
      <c r="I5" s="74" t="s">
        <v>1356</v>
      </c>
      <c r="J5" s="74" t="s">
        <v>54</v>
      </c>
      <c r="K5" s="74"/>
      <c r="L5" s="74" t="b">
        <v>0</v>
      </c>
      <c r="M5" s="74"/>
      <c r="N5" s="74"/>
      <c r="O5" s="74"/>
      <c r="P5" s="75"/>
      <c r="Q5" s="76" t="s">
        <v>1359</v>
      </c>
    </row>
    <row r="6" spans="1:17" x14ac:dyDescent="0.25">
      <c r="A6" s="77"/>
      <c r="B6" s="78"/>
      <c r="C6" s="79" t="str">
        <f t="shared" ref="C6:C69" si="0">MID($B6,1,7)</f>
        <v/>
      </c>
      <c r="D6" s="79" t="str">
        <f t="shared" ref="D6:D69" si="1">MID($B6,1,6)</f>
        <v/>
      </c>
      <c r="E6" s="80"/>
      <c r="F6" s="80"/>
      <c r="G6" s="80" t="e">
        <f>VLOOKUP(B6,SOIVRE!A:F,5,0)</f>
        <v>#N/A</v>
      </c>
      <c r="H6" s="80" t="e">
        <f>VLOOKUP(B6,SOIVRE!B:E,4,0)</f>
        <v>#N/A</v>
      </c>
      <c r="I6" s="80" t="e">
        <f>VLOOKUP(C6,SOIVRE!C:E,3,0)</f>
        <v>#N/A</v>
      </c>
      <c r="J6" s="80" t="e">
        <f>VLOOKUP(D6,SOIVRE!D:E,2,0)</f>
        <v>#N/A</v>
      </c>
      <c r="K6" s="80"/>
      <c r="L6" s="80" t="b">
        <f>ISERROR(G6)</f>
        <v>1</v>
      </c>
      <c r="M6" s="80" t="b">
        <f t="shared" ref="M6:O21" si="2">ISERROR(H6)</f>
        <v>1</v>
      </c>
      <c r="N6" s="80" t="b">
        <f t="shared" si="2"/>
        <v>1</v>
      </c>
      <c r="O6" s="80" t="b">
        <f t="shared" si="2"/>
        <v>1</v>
      </c>
      <c r="P6" s="80"/>
      <c r="Q6" s="81" t="str">
        <f>IF(OR(L6=$L$5,M6=$L$5,N6=$L$5,O6=$L$5),"SOIVRE","")</f>
        <v/>
      </c>
    </row>
    <row r="7" spans="1:17" x14ac:dyDescent="0.25">
      <c r="A7" s="82"/>
      <c r="B7" s="83">
        <f>'COMERCIAL INVOICE-PACKING LIST'!K12</f>
        <v>0</v>
      </c>
      <c r="C7" s="84"/>
      <c r="D7" s="84" t="str">
        <f t="shared" si="1"/>
        <v>0</v>
      </c>
      <c r="G7" s="85" t="e">
        <f>VLOOKUP(B7,SOIVRE!A:F,5,0)</f>
        <v>#N/A</v>
      </c>
      <c r="H7" s="85" t="e">
        <f>VLOOKUP(B7,SOIVRE!B:E,4,0)</f>
        <v>#N/A</v>
      </c>
      <c r="I7" s="85" t="e">
        <f>VLOOKUP(C7,SOIVRE!C:E,3,0)</f>
        <v>#N/A</v>
      </c>
      <c r="J7" s="85" t="e">
        <f>VLOOKUP(D7,SOIVRE!D:E,2,0)</f>
        <v>#N/A</v>
      </c>
      <c r="L7" s="85" t="b">
        <f t="shared" ref="L7:O42" si="3">ISERROR(G7)</f>
        <v>1</v>
      </c>
      <c r="M7" s="85" t="b">
        <f t="shared" si="2"/>
        <v>1</v>
      </c>
      <c r="N7" s="85" t="b">
        <f t="shared" si="2"/>
        <v>1</v>
      </c>
      <c r="O7" s="85" t="b">
        <f t="shared" si="2"/>
        <v>1</v>
      </c>
      <c r="P7" s="86"/>
      <c r="Q7" s="87" t="str">
        <f>IF(OR(L7=$L$5,M7=$L$5,N7=$L$5,O7=$L$5),"YES","NO")</f>
        <v>NO</v>
      </c>
    </row>
    <row r="8" spans="1:17" x14ac:dyDescent="0.25">
      <c r="A8" s="88"/>
      <c r="B8" s="83">
        <f>'COMERCIAL INVOICE-PACKING LIST'!K13</f>
        <v>0</v>
      </c>
      <c r="C8" s="84" t="str">
        <f t="shared" si="0"/>
        <v>0</v>
      </c>
      <c r="D8" s="84" t="str">
        <f t="shared" si="1"/>
        <v>0</v>
      </c>
      <c r="G8" s="85" t="e">
        <f>VLOOKUP(B8,SOIVRE!A:F,5,0)</f>
        <v>#N/A</v>
      </c>
      <c r="H8" s="85" t="e">
        <f>VLOOKUP(B8,SOIVRE!B:E,4,0)</f>
        <v>#N/A</v>
      </c>
      <c r="I8" s="85" t="e">
        <f>VLOOKUP(C8,SOIVRE!C:E,3,0)</f>
        <v>#N/A</v>
      </c>
      <c r="J8" s="85" t="e">
        <f>VLOOKUP(D8,SOIVRE!D:E,2,0)</f>
        <v>#N/A</v>
      </c>
      <c r="L8" s="85" t="b">
        <f t="shared" si="3"/>
        <v>1</v>
      </c>
      <c r="M8" s="85" t="b">
        <f t="shared" si="2"/>
        <v>1</v>
      </c>
      <c r="N8" s="85" t="b">
        <f t="shared" si="2"/>
        <v>1</v>
      </c>
      <c r="O8" s="85" t="b">
        <f t="shared" si="2"/>
        <v>1</v>
      </c>
      <c r="P8" s="86"/>
      <c r="Q8" s="87" t="str">
        <f t="shared" ref="Q8:Q71" si="4">IF(OR(L8=$L$5,M8=$L$5,N8=$L$5,O8=$L$5),"YES","NO")</f>
        <v>NO</v>
      </c>
    </row>
    <row r="9" spans="1:17" x14ac:dyDescent="0.25">
      <c r="A9" s="88"/>
      <c r="B9" s="83">
        <f>'COMERCIAL INVOICE-PACKING LIST'!K14</f>
        <v>0</v>
      </c>
      <c r="C9" s="84" t="str">
        <f t="shared" si="0"/>
        <v>0</v>
      </c>
      <c r="D9" s="84" t="str">
        <f t="shared" si="1"/>
        <v>0</v>
      </c>
      <c r="G9" s="85" t="e">
        <f>VLOOKUP(B9,SOIVRE!A:F,5,0)</f>
        <v>#N/A</v>
      </c>
      <c r="H9" s="85" t="e">
        <f>VLOOKUP(B9,SOIVRE!B:E,4,0)</f>
        <v>#N/A</v>
      </c>
      <c r="I9" s="85" t="e">
        <f>VLOOKUP(C9,SOIVRE!C:E,3,0)</f>
        <v>#N/A</v>
      </c>
      <c r="J9" s="85" t="e">
        <f>VLOOKUP(D9,SOIVRE!D:E,2,0)</f>
        <v>#N/A</v>
      </c>
      <c r="L9" s="85" t="b">
        <f t="shared" si="3"/>
        <v>1</v>
      </c>
      <c r="M9" s="85" t="b">
        <f t="shared" si="2"/>
        <v>1</v>
      </c>
      <c r="N9" s="85" t="b">
        <f t="shared" si="2"/>
        <v>1</v>
      </c>
      <c r="O9" s="85" t="b">
        <f t="shared" si="2"/>
        <v>1</v>
      </c>
      <c r="P9" s="86"/>
      <c r="Q9" s="87" t="str">
        <f t="shared" si="4"/>
        <v>NO</v>
      </c>
    </row>
    <row r="10" spans="1:17" x14ac:dyDescent="0.25">
      <c r="A10" s="88"/>
      <c r="B10" s="83">
        <f>'COMERCIAL INVOICE-PACKING LIST'!K15</f>
        <v>0</v>
      </c>
      <c r="C10" s="84" t="str">
        <f t="shared" si="0"/>
        <v>0</v>
      </c>
      <c r="D10" s="84" t="str">
        <f t="shared" si="1"/>
        <v>0</v>
      </c>
      <c r="G10" s="85" t="e">
        <f>VLOOKUP(B10,SOIVRE!A:F,5,0)</f>
        <v>#N/A</v>
      </c>
      <c r="H10" s="85" t="e">
        <f>VLOOKUP(B10,SOIVRE!B:E,4,0)</f>
        <v>#N/A</v>
      </c>
      <c r="I10" s="85" t="e">
        <f>VLOOKUP(C10,SOIVRE!C:E,3,0)</f>
        <v>#N/A</v>
      </c>
      <c r="J10" s="85" t="e">
        <f>VLOOKUP(D10,SOIVRE!D:E,2,0)</f>
        <v>#N/A</v>
      </c>
      <c r="L10" s="85" t="b">
        <f t="shared" si="3"/>
        <v>1</v>
      </c>
      <c r="M10" s="85" t="b">
        <f t="shared" si="2"/>
        <v>1</v>
      </c>
      <c r="N10" s="85" t="b">
        <f t="shared" si="2"/>
        <v>1</v>
      </c>
      <c r="O10" s="85" t="b">
        <f t="shared" si="2"/>
        <v>1</v>
      </c>
      <c r="P10" s="86"/>
      <c r="Q10" s="87" t="str">
        <f t="shared" si="4"/>
        <v>NO</v>
      </c>
    </row>
    <row r="11" spans="1:17" x14ac:dyDescent="0.25">
      <c r="A11" s="88"/>
      <c r="B11" s="83">
        <f>'COMERCIAL INVOICE-PACKING LIST'!K16</f>
        <v>0</v>
      </c>
      <c r="C11" s="84" t="str">
        <f t="shared" si="0"/>
        <v>0</v>
      </c>
      <c r="D11" s="84" t="str">
        <f t="shared" si="1"/>
        <v>0</v>
      </c>
      <c r="G11" s="85" t="e">
        <f>VLOOKUP(B11,SOIVRE!A:F,5,0)</f>
        <v>#N/A</v>
      </c>
      <c r="H11" s="85" t="e">
        <f>VLOOKUP(B11,SOIVRE!B:E,4,0)</f>
        <v>#N/A</v>
      </c>
      <c r="I11" s="85" t="e">
        <f>VLOOKUP(C11,SOIVRE!C:E,3,0)</f>
        <v>#N/A</v>
      </c>
      <c r="J11" s="85" t="e">
        <f>VLOOKUP(D11,SOIVRE!D:E,2,0)</f>
        <v>#N/A</v>
      </c>
      <c r="L11" s="85" t="b">
        <f t="shared" si="3"/>
        <v>1</v>
      </c>
      <c r="M11" s="85" t="b">
        <f t="shared" si="2"/>
        <v>1</v>
      </c>
      <c r="N11" s="85" t="b">
        <f t="shared" si="2"/>
        <v>1</v>
      </c>
      <c r="O11" s="85" t="b">
        <f t="shared" si="2"/>
        <v>1</v>
      </c>
      <c r="P11" s="86"/>
      <c r="Q11" s="87" t="str">
        <f t="shared" si="4"/>
        <v>NO</v>
      </c>
    </row>
    <row r="12" spans="1:17" x14ac:dyDescent="0.25">
      <c r="A12" s="88"/>
      <c r="B12" s="83">
        <f>'COMERCIAL INVOICE-PACKING LIST'!K17</f>
        <v>0</v>
      </c>
      <c r="C12" s="84" t="str">
        <f t="shared" si="0"/>
        <v>0</v>
      </c>
      <c r="D12" s="84" t="str">
        <f t="shared" si="1"/>
        <v>0</v>
      </c>
      <c r="G12" s="85" t="e">
        <f>VLOOKUP(B12,SOIVRE!A:F,5,0)</f>
        <v>#N/A</v>
      </c>
      <c r="H12" s="85" t="e">
        <f>VLOOKUP(B12,SOIVRE!B:E,4,0)</f>
        <v>#N/A</v>
      </c>
      <c r="I12" s="85" t="e">
        <f>VLOOKUP(C12,SOIVRE!C:E,3,0)</f>
        <v>#N/A</v>
      </c>
      <c r="J12" s="85" t="e">
        <f>VLOOKUP(D12,SOIVRE!D:E,2,0)</f>
        <v>#N/A</v>
      </c>
      <c r="L12" s="85" t="b">
        <f t="shared" si="3"/>
        <v>1</v>
      </c>
      <c r="M12" s="85" t="b">
        <f t="shared" si="2"/>
        <v>1</v>
      </c>
      <c r="N12" s="85" t="b">
        <f t="shared" si="2"/>
        <v>1</v>
      </c>
      <c r="O12" s="85" t="b">
        <f t="shared" si="2"/>
        <v>1</v>
      </c>
      <c r="P12" s="86"/>
      <c r="Q12" s="87" t="str">
        <f t="shared" si="4"/>
        <v>NO</v>
      </c>
    </row>
    <row r="13" spans="1:17" x14ac:dyDescent="0.25">
      <c r="A13" s="88"/>
      <c r="B13" s="83">
        <f>'COMERCIAL INVOICE-PACKING LIST'!K18</f>
        <v>0</v>
      </c>
      <c r="C13" s="84" t="str">
        <f t="shared" si="0"/>
        <v>0</v>
      </c>
      <c r="D13" s="84" t="str">
        <f t="shared" si="1"/>
        <v>0</v>
      </c>
      <c r="G13" s="85" t="e">
        <f>VLOOKUP(B13,SOIVRE!A:F,5,0)</f>
        <v>#N/A</v>
      </c>
      <c r="H13" s="85" t="e">
        <f>VLOOKUP(B13,SOIVRE!B:E,4,0)</f>
        <v>#N/A</v>
      </c>
      <c r="I13" s="85" t="e">
        <f>VLOOKUP(C13,SOIVRE!C:E,3,0)</f>
        <v>#N/A</v>
      </c>
      <c r="J13" s="85" t="e">
        <f>VLOOKUP(D13,SOIVRE!D:E,2,0)</f>
        <v>#N/A</v>
      </c>
      <c r="L13" s="85" t="b">
        <f t="shared" si="3"/>
        <v>1</v>
      </c>
      <c r="M13" s="85" t="b">
        <f t="shared" si="2"/>
        <v>1</v>
      </c>
      <c r="N13" s="85" t="b">
        <f t="shared" si="2"/>
        <v>1</v>
      </c>
      <c r="O13" s="85" t="b">
        <f t="shared" si="2"/>
        <v>1</v>
      </c>
      <c r="P13" s="86"/>
      <c r="Q13" s="87" t="str">
        <f t="shared" si="4"/>
        <v>NO</v>
      </c>
    </row>
    <row r="14" spans="1:17" x14ac:dyDescent="0.25">
      <c r="A14" s="88"/>
      <c r="B14" s="83">
        <f>'COMERCIAL INVOICE-PACKING LIST'!K19</f>
        <v>0</v>
      </c>
      <c r="C14" s="84" t="str">
        <f t="shared" si="0"/>
        <v>0</v>
      </c>
      <c r="D14" s="84" t="str">
        <f t="shared" si="1"/>
        <v>0</v>
      </c>
      <c r="G14" s="85" t="e">
        <f>VLOOKUP(B14,SOIVRE!A:F,5,0)</f>
        <v>#N/A</v>
      </c>
      <c r="H14" s="85" t="e">
        <f>VLOOKUP(B14,SOIVRE!B:E,4,0)</f>
        <v>#N/A</v>
      </c>
      <c r="I14" s="85" t="e">
        <f>VLOOKUP(C14,SOIVRE!C:E,3,0)</f>
        <v>#N/A</v>
      </c>
      <c r="J14" s="85" t="e">
        <f>VLOOKUP(D14,SOIVRE!D:E,2,0)</f>
        <v>#N/A</v>
      </c>
      <c r="L14" s="85" t="b">
        <f t="shared" si="3"/>
        <v>1</v>
      </c>
      <c r="M14" s="85" t="b">
        <f t="shared" si="2"/>
        <v>1</v>
      </c>
      <c r="N14" s="85" t="b">
        <f t="shared" si="2"/>
        <v>1</v>
      </c>
      <c r="O14" s="85" t="b">
        <f t="shared" si="2"/>
        <v>1</v>
      </c>
      <c r="P14" s="86"/>
      <c r="Q14" s="87" t="str">
        <f t="shared" si="4"/>
        <v>NO</v>
      </c>
    </row>
    <row r="15" spans="1:17" x14ac:dyDescent="0.25">
      <c r="A15" s="88"/>
      <c r="B15" s="83">
        <f>'COMERCIAL INVOICE-PACKING LIST'!K20</f>
        <v>0</v>
      </c>
      <c r="C15" s="84" t="str">
        <f t="shared" si="0"/>
        <v>0</v>
      </c>
      <c r="D15" s="84" t="str">
        <f t="shared" si="1"/>
        <v>0</v>
      </c>
      <c r="G15" s="85" t="e">
        <f>VLOOKUP(B15,SOIVRE!A:F,5,0)</f>
        <v>#N/A</v>
      </c>
      <c r="H15" s="85" t="e">
        <f>VLOOKUP(B15,SOIVRE!B:E,4,0)</f>
        <v>#N/A</v>
      </c>
      <c r="I15" s="85" t="e">
        <f>VLOOKUP(C15,SOIVRE!C:E,3,0)</f>
        <v>#N/A</v>
      </c>
      <c r="J15" s="85" t="e">
        <f>VLOOKUP(D15,SOIVRE!D:E,2,0)</f>
        <v>#N/A</v>
      </c>
      <c r="L15" s="85" t="b">
        <f t="shared" si="3"/>
        <v>1</v>
      </c>
      <c r="M15" s="85" t="b">
        <f t="shared" si="2"/>
        <v>1</v>
      </c>
      <c r="N15" s="85" t="b">
        <f t="shared" si="2"/>
        <v>1</v>
      </c>
      <c r="O15" s="85" t="b">
        <f t="shared" si="2"/>
        <v>1</v>
      </c>
      <c r="P15" s="86"/>
      <c r="Q15" s="87" t="str">
        <f t="shared" si="4"/>
        <v>NO</v>
      </c>
    </row>
    <row r="16" spans="1:17" x14ac:dyDescent="0.25">
      <c r="A16" s="88"/>
      <c r="B16" s="83">
        <f>'COMERCIAL INVOICE-PACKING LIST'!K21</f>
        <v>0</v>
      </c>
      <c r="C16" s="84" t="str">
        <f t="shared" si="0"/>
        <v>0</v>
      </c>
      <c r="D16" s="84" t="str">
        <f t="shared" si="1"/>
        <v>0</v>
      </c>
      <c r="G16" s="85" t="e">
        <f>VLOOKUP(B16,SOIVRE!A:F,5,0)</f>
        <v>#N/A</v>
      </c>
      <c r="H16" s="85" t="e">
        <f>VLOOKUP(B16,SOIVRE!B:E,4,0)</f>
        <v>#N/A</v>
      </c>
      <c r="I16" s="85" t="e">
        <f>VLOOKUP(C16,SOIVRE!C:E,3,0)</f>
        <v>#N/A</v>
      </c>
      <c r="J16" s="85" t="e">
        <f>VLOOKUP(D16,SOIVRE!D:E,2,0)</f>
        <v>#N/A</v>
      </c>
      <c r="L16" s="85" t="b">
        <f t="shared" si="3"/>
        <v>1</v>
      </c>
      <c r="M16" s="85" t="b">
        <f t="shared" si="2"/>
        <v>1</v>
      </c>
      <c r="N16" s="85" t="b">
        <f t="shared" si="2"/>
        <v>1</v>
      </c>
      <c r="O16" s="85" t="b">
        <f t="shared" si="2"/>
        <v>1</v>
      </c>
      <c r="P16" s="86"/>
      <c r="Q16" s="87" t="str">
        <f t="shared" si="4"/>
        <v>NO</v>
      </c>
    </row>
    <row r="17" spans="1:17" x14ac:dyDescent="0.25">
      <c r="A17" s="89"/>
      <c r="B17" s="83">
        <f>'COMERCIAL INVOICE-PACKING LIST'!K22</f>
        <v>0</v>
      </c>
      <c r="C17" s="84" t="str">
        <f t="shared" si="0"/>
        <v>0</v>
      </c>
      <c r="D17" s="84" t="str">
        <f t="shared" si="1"/>
        <v>0</v>
      </c>
      <c r="G17" s="85" t="e">
        <f>VLOOKUP(B17,SOIVRE!A:F,5,0)</f>
        <v>#N/A</v>
      </c>
      <c r="H17" s="85" t="e">
        <f>VLOOKUP(B17,SOIVRE!B:E,4,0)</f>
        <v>#N/A</v>
      </c>
      <c r="I17" s="85" t="e">
        <f>VLOOKUP(C17,SOIVRE!C:E,3,0)</f>
        <v>#N/A</v>
      </c>
      <c r="J17" s="85" t="e">
        <f>VLOOKUP(D17,SOIVRE!D:E,2,0)</f>
        <v>#N/A</v>
      </c>
      <c r="L17" s="85" t="b">
        <f t="shared" si="3"/>
        <v>1</v>
      </c>
      <c r="M17" s="85" t="b">
        <f t="shared" si="2"/>
        <v>1</v>
      </c>
      <c r="N17" s="85" t="b">
        <f t="shared" si="2"/>
        <v>1</v>
      </c>
      <c r="O17" s="85" t="b">
        <f t="shared" si="2"/>
        <v>1</v>
      </c>
      <c r="P17" s="86"/>
      <c r="Q17" s="87" t="str">
        <f t="shared" si="4"/>
        <v>NO</v>
      </c>
    </row>
    <row r="18" spans="1:17" x14ac:dyDescent="0.25">
      <c r="A18" s="89"/>
      <c r="B18" s="83">
        <f>'COMERCIAL INVOICE-PACKING LIST'!K23</f>
        <v>0</v>
      </c>
      <c r="C18" s="84" t="str">
        <f t="shared" si="0"/>
        <v>0</v>
      </c>
      <c r="D18" s="84" t="str">
        <f t="shared" si="1"/>
        <v>0</v>
      </c>
      <c r="G18" s="85" t="e">
        <f>VLOOKUP(B18,SOIVRE!A:F,5,0)</f>
        <v>#N/A</v>
      </c>
      <c r="H18" s="85" t="e">
        <f>VLOOKUP(B18,SOIVRE!B:E,4,0)</f>
        <v>#N/A</v>
      </c>
      <c r="I18" s="85" t="e">
        <f>VLOOKUP(C18,SOIVRE!C:E,3,0)</f>
        <v>#N/A</v>
      </c>
      <c r="J18" s="85" t="e">
        <f>VLOOKUP(D18,SOIVRE!D:E,2,0)</f>
        <v>#N/A</v>
      </c>
      <c r="L18" s="85" t="b">
        <f t="shared" si="3"/>
        <v>1</v>
      </c>
      <c r="M18" s="85" t="b">
        <f t="shared" si="2"/>
        <v>1</v>
      </c>
      <c r="N18" s="85" t="b">
        <f t="shared" si="2"/>
        <v>1</v>
      </c>
      <c r="O18" s="85" t="b">
        <f t="shared" si="2"/>
        <v>1</v>
      </c>
      <c r="P18" s="86"/>
      <c r="Q18" s="87" t="str">
        <f t="shared" si="4"/>
        <v>NO</v>
      </c>
    </row>
    <row r="19" spans="1:17" x14ac:dyDescent="0.25">
      <c r="A19" s="89"/>
      <c r="B19" s="83">
        <f>'COMERCIAL INVOICE-PACKING LIST'!K24</f>
        <v>0</v>
      </c>
      <c r="C19" s="84" t="str">
        <f t="shared" si="0"/>
        <v>0</v>
      </c>
      <c r="D19" s="84" t="str">
        <f t="shared" si="1"/>
        <v>0</v>
      </c>
      <c r="G19" s="85" t="e">
        <f>VLOOKUP(B19,SOIVRE!A:F,5,0)</f>
        <v>#N/A</v>
      </c>
      <c r="H19" s="85" t="e">
        <f>VLOOKUP(B19,SOIVRE!B:E,4,0)</f>
        <v>#N/A</v>
      </c>
      <c r="I19" s="85" t="e">
        <f>VLOOKUP(C19,SOIVRE!C:E,3,0)</f>
        <v>#N/A</v>
      </c>
      <c r="J19" s="85" t="e">
        <f>VLOOKUP(D19,SOIVRE!D:E,2,0)</f>
        <v>#N/A</v>
      </c>
      <c r="L19" s="85" t="b">
        <f t="shared" si="3"/>
        <v>1</v>
      </c>
      <c r="M19" s="85" t="b">
        <f t="shared" si="2"/>
        <v>1</v>
      </c>
      <c r="N19" s="85" t="b">
        <f t="shared" si="2"/>
        <v>1</v>
      </c>
      <c r="O19" s="85" t="b">
        <f t="shared" si="2"/>
        <v>1</v>
      </c>
      <c r="P19" s="86"/>
      <c r="Q19" s="87" t="str">
        <f t="shared" si="4"/>
        <v>NO</v>
      </c>
    </row>
    <row r="20" spans="1:17" x14ac:dyDescent="0.25">
      <c r="A20" s="89"/>
      <c r="B20" s="90">
        <f>'COMERCIAL INVOICE-PACKING LIST'!K25</f>
        <v>0</v>
      </c>
      <c r="C20" s="84" t="str">
        <f t="shared" si="0"/>
        <v>0</v>
      </c>
      <c r="D20" s="84" t="str">
        <f t="shared" si="1"/>
        <v>0</v>
      </c>
      <c r="G20" s="85" t="e">
        <f>VLOOKUP(B20,SOIVRE!A:F,5,0)</f>
        <v>#N/A</v>
      </c>
      <c r="H20" s="85" t="e">
        <f>VLOOKUP(B20,SOIVRE!B:E,4,0)</f>
        <v>#N/A</v>
      </c>
      <c r="I20" s="85" t="e">
        <f>VLOOKUP(C20,SOIVRE!C:E,3,0)</f>
        <v>#N/A</v>
      </c>
      <c r="J20" s="85" t="e">
        <f>VLOOKUP(D20,SOIVRE!D:E,2,0)</f>
        <v>#N/A</v>
      </c>
      <c r="L20" s="85" t="b">
        <f t="shared" si="3"/>
        <v>1</v>
      </c>
      <c r="M20" s="85" t="b">
        <f t="shared" si="2"/>
        <v>1</v>
      </c>
      <c r="N20" s="85" t="b">
        <f t="shared" si="2"/>
        <v>1</v>
      </c>
      <c r="O20" s="85" t="b">
        <f t="shared" si="2"/>
        <v>1</v>
      </c>
      <c r="P20" s="86"/>
      <c r="Q20" s="87" t="str">
        <f t="shared" si="4"/>
        <v>NO</v>
      </c>
    </row>
    <row r="21" spans="1:17" x14ac:dyDescent="0.25">
      <c r="A21" s="89"/>
      <c r="B21" s="90">
        <f>'COMERCIAL INVOICE-PACKING LIST'!K26</f>
        <v>0</v>
      </c>
      <c r="C21" s="84" t="str">
        <f t="shared" si="0"/>
        <v>0</v>
      </c>
      <c r="D21" s="84" t="str">
        <f t="shared" si="1"/>
        <v>0</v>
      </c>
      <c r="G21" s="85" t="e">
        <f>VLOOKUP(B21,SOIVRE!A:F,5,0)</f>
        <v>#N/A</v>
      </c>
      <c r="H21" s="85" t="e">
        <f>VLOOKUP(B21,SOIVRE!B:E,4,0)</f>
        <v>#N/A</v>
      </c>
      <c r="I21" s="85" t="e">
        <f>VLOOKUP(C21,SOIVRE!C:E,3,0)</f>
        <v>#N/A</v>
      </c>
      <c r="J21" s="85" t="e">
        <f>VLOOKUP(D21,SOIVRE!D:E,2,0)</f>
        <v>#N/A</v>
      </c>
      <c r="L21" s="85" t="b">
        <f t="shared" si="3"/>
        <v>1</v>
      </c>
      <c r="M21" s="85" t="b">
        <f t="shared" si="2"/>
        <v>1</v>
      </c>
      <c r="N21" s="85" t="b">
        <f t="shared" si="2"/>
        <v>1</v>
      </c>
      <c r="O21" s="85" t="b">
        <f t="shared" si="2"/>
        <v>1</v>
      </c>
      <c r="P21" s="86"/>
      <c r="Q21" s="87" t="str">
        <f t="shared" si="4"/>
        <v>NO</v>
      </c>
    </row>
    <row r="22" spans="1:17" x14ac:dyDescent="0.25">
      <c r="A22" s="89"/>
      <c r="B22" s="90">
        <f>'COMERCIAL INVOICE-PACKING LIST'!K27</f>
        <v>0</v>
      </c>
      <c r="C22" s="84" t="str">
        <f t="shared" si="0"/>
        <v>0</v>
      </c>
      <c r="D22" s="84" t="str">
        <f t="shared" si="1"/>
        <v>0</v>
      </c>
      <c r="G22" s="85" t="e">
        <f>VLOOKUP(B22,SOIVRE!A:F,5,0)</f>
        <v>#N/A</v>
      </c>
      <c r="H22" s="85" t="e">
        <f>VLOOKUP(B22,SOIVRE!B:E,4,0)</f>
        <v>#N/A</v>
      </c>
      <c r="I22" s="85" t="e">
        <f>VLOOKUP(C22,SOIVRE!C:E,3,0)</f>
        <v>#N/A</v>
      </c>
      <c r="J22" s="85" t="e">
        <f>VLOOKUP(D22,SOIVRE!D:E,2,0)</f>
        <v>#N/A</v>
      </c>
      <c r="L22" s="85" t="b">
        <f t="shared" si="3"/>
        <v>1</v>
      </c>
      <c r="M22" s="85" t="b">
        <f t="shared" si="3"/>
        <v>1</v>
      </c>
      <c r="N22" s="85" t="b">
        <f t="shared" si="3"/>
        <v>1</v>
      </c>
      <c r="O22" s="85" t="b">
        <f t="shared" si="3"/>
        <v>1</v>
      </c>
      <c r="P22" s="86"/>
      <c r="Q22" s="87" t="str">
        <f t="shared" si="4"/>
        <v>NO</v>
      </c>
    </row>
    <row r="23" spans="1:17" x14ac:dyDescent="0.25">
      <c r="A23" s="89"/>
      <c r="B23" s="90">
        <f>'COMERCIAL INVOICE-PACKING LIST'!K28</f>
        <v>0</v>
      </c>
      <c r="C23" s="84" t="str">
        <f t="shared" si="0"/>
        <v>0</v>
      </c>
      <c r="D23" s="84" t="str">
        <f t="shared" si="1"/>
        <v>0</v>
      </c>
      <c r="G23" s="85" t="e">
        <f>VLOOKUP(B23,SOIVRE!A:F,5,0)</f>
        <v>#N/A</v>
      </c>
      <c r="H23" s="85" t="e">
        <f>VLOOKUP(B23,SOIVRE!B:E,4,0)</f>
        <v>#N/A</v>
      </c>
      <c r="I23" s="85" t="e">
        <f>VLOOKUP(C23,SOIVRE!C:E,3,0)</f>
        <v>#N/A</v>
      </c>
      <c r="J23" s="85" t="e">
        <f>VLOOKUP(D23,SOIVRE!D:E,2,0)</f>
        <v>#N/A</v>
      </c>
      <c r="L23" s="85" t="b">
        <f t="shared" si="3"/>
        <v>1</v>
      </c>
      <c r="M23" s="85" t="b">
        <f t="shared" si="3"/>
        <v>1</v>
      </c>
      <c r="N23" s="85" t="b">
        <f t="shared" si="3"/>
        <v>1</v>
      </c>
      <c r="O23" s="85" t="b">
        <f t="shared" si="3"/>
        <v>1</v>
      </c>
      <c r="P23" s="86"/>
      <c r="Q23" s="87" t="str">
        <f t="shared" si="4"/>
        <v>NO</v>
      </c>
    </row>
    <row r="24" spans="1:17" x14ac:dyDescent="0.25">
      <c r="A24" s="89"/>
      <c r="B24" s="90">
        <f>'COMERCIAL INVOICE-PACKING LIST'!K29</f>
        <v>0</v>
      </c>
      <c r="C24" s="84" t="str">
        <f t="shared" si="0"/>
        <v>0</v>
      </c>
      <c r="D24" s="84" t="str">
        <f t="shared" si="1"/>
        <v>0</v>
      </c>
      <c r="G24" s="85" t="e">
        <f>VLOOKUP(B24,SOIVRE!A:F,5,0)</f>
        <v>#N/A</v>
      </c>
      <c r="H24" s="85" t="e">
        <f>VLOOKUP(B24,SOIVRE!B:E,4,0)</f>
        <v>#N/A</v>
      </c>
      <c r="I24" s="85" t="e">
        <f>VLOOKUP(C24,SOIVRE!C:E,3,0)</f>
        <v>#N/A</v>
      </c>
      <c r="J24" s="85" t="e">
        <f>VLOOKUP(D24,SOIVRE!D:E,2,0)</f>
        <v>#N/A</v>
      </c>
      <c r="L24" s="85" t="b">
        <f t="shared" si="3"/>
        <v>1</v>
      </c>
      <c r="M24" s="85" t="b">
        <f t="shared" si="3"/>
        <v>1</v>
      </c>
      <c r="N24" s="85" t="b">
        <f t="shared" si="3"/>
        <v>1</v>
      </c>
      <c r="O24" s="85" t="b">
        <f t="shared" si="3"/>
        <v>1</v>
      </c>
      <c r="P24" s="86"/>
      <c r="Q24" s="87" t="str">
        <f t="shared" si="4"/>
        <v>NO</v>
      </c>
    </row>
    <row r="25" spans="1:17" x14ac:dyDescent="0.25">
      <c r="A25" s="89"/>
      <c r="B25" s="90">
        <f>'COMERCIAL INVOICE-PACKING LIST'!K30</f>
        <v>0</v>
      </c>
      <c r="C25" s="84" t="str">
        <f t="shared" si="0"/>
        <v>0</v>
      </c>
      <c r="D25" s="84" t="str">
        <f t="shared" si="1"/>
        <v>0</v>
      </c>
      <c r="G25" s="85" t="e">
        <f>VLOOKUP(B25,SOIVRE!A:F,5,0)</f>
        <v>#N/A</v>
      </c>
      <c r="H25" s="85" t="e">
        <f>VLOOKUP(B25,SOIVRE!B:E,4,0)</f>
        <v>#N/A</v>
      </c>
      <c r="I25" s="85" t="e">
        <f>VLOOKUP(C25,SOIVRE!C:E,3,0)</f>
        <v>#N/A</v>
      </c>
      <c r="J25" s="85" t="e">
        <f>VLOOKUP(D25,SOIVRE!D:E,2,0)</f>
        <v>#N/A</v>
      </c>
      <c r="L25" s="85" t="b">
        <f t="shared" si="3"/>
        <v>1</v>
      </c>
      <c r="M25" s="85" t="b">
        <f t="shared" si="3"/>
        <v>1</v>
      </c>
      <c r="N25" s="85" t="b">
        <f t="shared" si="3"/>
        <v>1</v>
      </c>
      <c r="O25" s="85" t="b">
        <f t="shared" si="3"/>
        <v>1</v>
      </c>
      <c r="P25" s="86"/>
      <c r="Q25" s="87" t="str">
        <f t="shared" si="4"/>
        <v>NO</v>
      </c>
    </row>
    <row r="26" spans="1:17" x14ac:dyDescent="0.25">
      <c r="A26" s="89"/>
      <c r="B26" s="90">
        <f>'COMERCIAL INVOICE-PACKING LIST'!K31</f>
        <v>0</v>
      </c>
      <c r="C26" s="84" t="str">
        <f t="shared" si="0"/>
        <v>0</v>
      </c>
      <c r="D26" s="84" t="str">
        <f t="shared" si="1"/>
        <v>0</v>
      </c>
      <c r="G26" s="85" t="e">
        <f>VLOOKUP(B26,SOIVRE!A:F,5,0)</f>
        <v>#N/A</v>
      </c>
      <c r="H26" s="85" t="e">
        <f>VLOOKUP(B26,SOIVRE!B:E,4,0)</f>
        <v>#N/A</v>
      </c>
      <c r="I26" s="85" t="e">
        <f>VLOOKUP(C26,SOIVRE!C:E,3,0)</f>
        <v>#N/A</v>
      </c>
      <c r="J26" s="85" t="e">
        <f>VLOOKUP(D26,SOIVRE!D:E,2,0)</f>
        <v>#N/A</v>
      </c>
      <c r="L26" s="85" t="b">
        <f t="shared" si="3"/>
        <v>1</v>
      </c>
      <c r="M26" s="85" t="b">
        <f t="shared" si="3"/>
        <v>1</v>
      </c>
      <c r="N26" s="85" t="b">
        <f t="shared" si="3"/>
        <v>1</v>
      </c>
      <c r="O26" s="85" t="b">
        <f t="shared" si="3"/>
        <v>1</v>
      </c>
      <c r="P26" s="86"/>
      <c r="Q26" s="87" t="str">
        <f t="shared" si="4"/>
        <v>NO</v>
      </c>
    </row>
    <row r="27" spans="1:17" x14ac:dyDescent="0.25">
      <c r="A27" s="89"/>
      <c r="B27" s="90">
        <f>'COMERCIAL INVOICE-PACKING LIST'!K32</f>
        <v>0</v>
      </c>
      <c r="C27" s="84" t="str">
        <f t="shared" si="0"/>
        <v>0</v>
      </c>
      <c r="D27" s="84" t="str">
        <f t="shared" si="1"/>
        <v>0</v>
      </c>
      <c r="G27" s="85" t="e">
        <f>VLOOKUP(B27,SOIVRE!A:F,5,0)</f>
        <v>#N/A</v>
      </c>
      <c r="H27" s="85" t="e">
        <f>VLOOKUP(B27,SOIVRE!B:E,4,0)</f>
        <v>#N/A</v>
      </c>
      <c r="I27" s="85" t="e">
        <f>VLOOKUP(C27,SOIVRE!C:E,3,0)</f>
        <v>#N/A</v>
      </c>
      <c r="J27" s="85" t="e">
        <f>VLOOKUP(D27,SOIVRE!D:E,2,0)</f>
        <v>#N/A</v>
      </c>
      <c r="L27" s="85" t="b">
        <f t="shared" si="3"/>
        <v>1</v>
      </c>
      <c r="M27" s="85" t="b">
        <f t="shared" si="3"/>
        <v>1</v>
      </c>
      <c r="N27" s="85" t="b">
        <f t="shared" si="3"/>
        <v>1</v>
      </c>
      <c r="O27" s="85" t="b">
        <f t="shared" si="3"/>
        <v>1</v>
      </c>
      <c r="P27" s="86"/>
      <c r="Q27" s="87" t="str">
        <f t="shared" si="4"/>
        <v>NO</v>
      </c>
    </row>
    <row r="28" spans="1:17" x14ac:dyDescent="0.25">
      <c r="A28" s="89"/>
      <c r="B28" s="90">
        <f>'COMERCIAL INVOICE-PACKING LIST'!K33</f>
        <v>0</v>
      </c>
      <c r="C28" s="84" t="str">
        <f t="shared" si="0"/>
        <v>0</v>
      </c>
      <c r="D28" s="84" t="str">
        <f t="shared" si="1"/>
        <v>0</v>
      </c>
      <c r="G28" s="85" t="e">
        <f>VLOOKUP(B28,SOIVRE!A:F,5,0)</f>
        <v>#N/A</v>
      </c>
      <c r="H28" s="85" t="e">
        <f>VLOOKUP(B28,SOIVRE!B:E,4,0)</f>
        <v>#N/A</v>
      </c>
      <c r="I28" s="85" t="e">
        <f>VLOOKUP(C28,SOIVRE!C:E,3,0)</f>
        <v>#N/A</v>
      </c>
      <c r="J28" s="85" t="e">
        <f>VLOOKUP(D28,SOIVRE!D:E,2,0)</f>
        <v>#N/A</v>
      </c>
      <c r="L28" s="85" t="b">
        <f t="shared" si="3"/>
        <v>1</v>
      </c>
      <c r="M28" s="85" t="b">
        <f t="shared" si="3"/>
        <v>1</v>
      </c>
      <c r="N28" s="85" t="b">
        <f t="shared" si="3"/>
        <v>1</v>
      </c>
      <c r="O28" s="85" t="b">
        <f t="shared" si="3"/>
        <v>1</v>
      </c>
      <c r="P28" s="86"/>
      <c r="Q28" s="87" t="str">
        <f t="shared" si="4"/>
        <v>NO</v>
      </c>
    </row>
    <row r="29" spans="1:17" x14ac:dyDescent="0.25">
      <c r="A29" s="89"/>
      <c r="B29" s="90">
        <f>'COMERCIAL INVOICE-PACKING LIST'!K34</f>
        <v>0</v>
      </c>
      <c r="C29" s="84" t="str">
        <f t="shared" si="0"/>
        <v>0</v>
      </c>
      <c r="D29" s="84" t="str">
        <f t="shared" si="1"/>
        <v>0</v>
      </c>
      <c r="G29" s="85" t="e">
        <f>VLOOKUP(B29,SOIVRE!A:F,5,0)</f>
        <v>#N/A</v>
      </c>
      <c r="H29" s="85" t="e">
        <f>VLOOKUP(B29,SOIVRE!B:E,4,0)</f>
        <v>#N/A</v>
      </c>
      <c r="I29" s="85" t="e">
        <f>VLOOKUP(C29,SOIVRE!C:E,3,0)</f>
        <v>#N/A</v>
      </c>
      <c r="J29" s="85" t="e">
        <f>VLOOKUP(D29,SOIVRE!D:E,2,0)</f>
        <v>#N/A</v>
      </c>
      <c r="L29" s="85" t="b">
        <f t="shared" si="3"/>
        <v>1</v>
      </c>
      <c r="M29" s="85" t="b">
        <f t="shared" si="3"/>
        <v>1</v>
      </c>
      <c r="N29" s="85" t="b">
        <f t="shared" si="3"/>
        <v>1</v>
      </c>
      <c r="O29" s="85" t="b">
        <f t="shared" si="3"/>
        <v>1</v>
      </c>
      <c r="P29" s="86"/>
      <c r="Q29" s="87" t="str">
        <f t="shared" si="4"/>
        <v>NO</v>
      </c>
    </row>
    <row r="30" spans="1:17" x14ac:dyDescent="0.25">
      <c r="A30" s="89"/>
      <c r="B30" s="90">
        <f>'COMERCIAL INVOICE-PACKING LIST'!K35</f>
        <v>0</v>
      </c>
      <c r="C30" s="84" t="str">
        <f t="shared" si="0"/>
        <v>0</v>
      </c>
      <c r="D30" s="84" t="str">
        <f t="shared" si="1"/>
        <v>0</v>
      </c>
      <c r="G30" s="85" t="e">
        <f>VLOOKUP(B30,SOIVRE!A:F,5,0)</f>
        <v>#N/A</v>
      </c>
      <c r="H30" s="85" t="e">
        <f>VLOOKUP(B30,SOIVRE!B:E,4,0)</f>
        <v>#N/A</v>
      </c>
      <c r="I30" s="85" t="e">
        <f>VLOOKUP(C30,SOIVRE!C:E,3,0)</f>
        <v>#N/A</v>
      </c>
      <c r="J30" s="85" t="e">
        <f>VLOOKUP(D30,SOIVRE!D:E,2,0)</f>
        <v>#N/A</v>
      </c>
      <c r="L30" s="85" t="b">
        <f t="shared" si="3"/>
        <v>1</v>
      </c>
      <c r="M30" s="85" t="b">
        <f t="shared" si="3"/>
        <v>1</v>
      </c>
      <c r="N30" s="85" t="b">
        <f t="shared" si="3"/>
        <v>1</v>
      </c>
      <c r="O30" s="85" t="b">
        <f t="shared" si="3"/>
        <v>1</v>
      </c>
      <c r="P30" s="86"/>
      <c r="Q30" s="87" t="str">
        <f t="shared" si="4"/>
        <v>NO</v>
      </c>
    </row>
    <row r="31" spans="1:17" x14ac:dyDescent="0.25">
      <c r="A31" s="89"/>
      <c r="B31" s="90">
        <f>'COMERCIAL INVOICE-PACKING LIST'!K37</f>
        <v>0</v>
      </c>
      <c r="C31" s="84" t="str">
        <f t="shared" si="0"/>
        <v>0</v>
      </c>
      <c r="D31" s="84" t="str">
        <f t="shared" si="1"/>
        <v>0</v>
      </c>
      <c r="G31" s="85" t="e">
        <f>VLOOKUP(B31,SOIVRE!A:F,5,0)</f>
        <v>#N/A</v>
      </c>
      <c r="H31" s="85" t="e">
        <f>VLOOKUP(B31,SOIVRE!B:E,4,0)</f>
        <v>#N/A</v>
      </c>
      <c r="I31" s="85" t="e">
        <f>VLOOKUP(C31,SOIVRE!C:E,3,0)</f>
        <v>#N/A</v>
      </c>
      <c r="J31" s="85" t="e">
        <f>VLOOKUP(D31,SOIVRE!D:E,2,0)</f>
        <v>#N/A</v>
      </c>
      <c r="L31" s="85" t="b">
        <f t="shared" si="3"/>
        <v>1</v>
      </c>
      <c r="M31" s="85" t="b">
        <f t="shared" si="3"/>
        <v>1</v>
      </c>
      <c r="N31" s="85" t="b">
        <f t="shared" si="3"/>
        <v>1</v>
      </c>
      <c r="O31" s="85" t="b">
        <f t="shared" si="3"/>
        <v>1</v>
      </c>
      <c r="P31" s="86"/>
      <c r="Q31" s="87" t="str">
        <f t="shared" si="4"/>
        <v>NO</v>
      </c>
    </row>
    <row r="32" spans="1:17" x14ac:dyDescent="0.25">
      <c r="A32" s="89"/>
      <c r="B32" s="90">
        <f>'COMERCIAL INVOICE-PACKING LIST'!K38</f>
        <v>0</v>
      </c>
      <c r="C32" s="84" t="str">
        <f t="shared" si="0"/>
        <v>0</v>
      </c>
      <c r="D32" s="84" t="str">
        <f t="shared" si="1"/>
        <v>0</v>
      </c>
      <c r="G32" s="85" t="e">
        <f>VLOOKUP(B32,SOIVRE!A:F,5,0)</f>
        <v>#N/A</v>
      </c>
      <c r="H32" s="85" t="e">
        <f>VLOOKUP(B32,SOIVRE!B:E,4,0)</f>
        <v>#N/A</v>
      </c>
      <c r="I32" s="85" t="e">
        <f>VLOOKUP(C32,SOIVRE!C:E,3,0)</f>
        <v>#N/A</v>
      </c>
      <c r="J32" s="85" t="e">
        <f>VLOOKUP(D32,SOIVRE!D:E,2,0)</f>
        <v>#N/A</v>
      </c>
      <c r="L32" s="85" t="b">
        <f t="shared" si="3"/>
        <v>1</v>
      </c>
      <c r="M32" s="85" t="b">
        <f t="shared" si="3"/>
        <v>1</v>
      </c>
      <c r="N32" s="85" t="b">
        <f t="shared" si="3"/>
        <v>1</v>
      </c>
      <c r="O32" s="85" t="b">
        <f t="shared" si="3"/>
        <v>1</v>
      </c>
      <c r="P32" s="86"/>
      <c r="Q32" s="87" t="str">
        <f t="shared" si="4"/>
        <v>NO</v>
      </c>
    </row>
    <row r="33" spans="1:17" x14ac:dyDescent="0.25">
      <c r="A33" s="89"/>
      <c r="B33" s="90">
        <f>'COMERCIAL INVOICE-PACKING LIST'!K39</f>
        <v>0</v>
      </c>
      <c r="C33" s="84" t="str">
        <f t="shared" si="0"/>
        <v>0</v>
      </c>
      <c r="D33" s="84" t="str">
        <f t="shared" si="1"/>
        <v>0</v>
      </c>
      <c r="G33" s="85" t="e">
        <f>VLOOKUP(B33,SOIVRE!A:F,5,0)</f>
        <v>#N/A</v>
      </c>
      <c r="H33" s="85" t="e">
        <f>VLOOKUP(B33,SOIVRE!B:E,4,0)</f>
        <v>#N/A</v>
      </c>
      <c r="I33" s="85" t="e">
        <f>VLOOKUP(C33,SOIVRE!C:E,3,0)</f>
        <v>#N/A</v>
      </c>
      <c r="J33" s="85" t="e">
        <f>VLOOKUP(D33,SOIVRE!D:E,2,0)</f>
        <v>#N/A</v>
      </c>
      <c r="L33" s="85" t="b">
        <f t="shared" si="3"/>
        <v>1</v>
      </c>
      <c r="M33" s="85" t="b">
        <f t="shared" si="3"/>
        <v>1</v>
      </c>
      <c r="N33" s="85" t="b">
        <f t="shared" si="3"/>
        <v>1</v>
      </c>
      <c r="O33" s="85" t="b">
        <f t="shared" si="3"/>
        <v>1</v>
      </c>
      <c r="P33" s="86"/>
      <c r="Q33" s="87" t="str">
        <f t="shared" si="4"/>
        <v>NO</v>
      </c>
    </row>
    <row r="34" spans="1:17" x14ac:dyDescent="0.25">
      <c r="A34" s="89"/>
      <c r="B34" s="90">
        <f>'COMERCIAL INVOICE-PACKING LIST'!K40</f>
        <v>0</v>
      </c>
      <c r="C34" s="84" t="str">
        <f t="shared" si="0"/>
        <v>0</v>
      </c>
      <c r="D34" s="84" t="str">
        <f t="shared" si="1"/>
        <v>0</v>
      </c>
      <c r="G34" s="85" t="e">
        <f>VLOOKUP(B34,SOIVRE!A:F,5,0)</f>
        <v>#N/A</v>
      </c>
      <c r="H34" s="85" t="e">
        <f>VLOOKUP(B34,SOIVRE!B:E,4,0)</f>
        <v>#N/A</v>
      </c>
      <c r="I34" s="85" t="e">
        <f>VLOOKUP(C34,SOIVRE!C:E,3,0)</f>
        <v>#N/A</v>
      </c>
      <c r="J34" s="85" t="e">
        <f>VLOOKUP(D34,SOIVRE!D:E,2,0)</f>
        <v>#N/A</v>
      </c>
      <c r="L34" s="85" t="b">
        <f t="shared" si="3"/>
        <v>1</v>
      </c>
      <c r="M34" s="85" t="b">
        <f t="shared" si="3"/>
        <v>1</v>
      </c>
      <c r="N34" s="85" t="b">
        <f t="shared" si="3"/>
        <v>1</v>
      </c>
      <c r="O34" s="85" t="b">
        <f t="shared" si="3"/>
        <v>1</v>
      </c>
      <c r="P34" s="86"/>
      <c r="Q34" s="87" t="str">
        <f t="shared" si="4"/>
        <v>NO</v>
      </c>
    </row>
    <row r="35" spans="1:17" x14ac:dyDescent="0.25">
      <c r="A35" s="89"/>
      <c r="B35" s="90">
        <f>'COMERCIAL INVOICE-PACKING LIST'!K42</f>
        <v>0</v>
      </c>
      <c r="C35" s="84" t="str">
        <f t="shared" si="0"/>
        <v>0</v>
      </c>
      <c r="D35" s="84" t="str">
        <f t="shared" si="1"/>
        <v>0</v>
      </c>
      <c r="G35" s="85" t="e">
        <f>VLOOKUP(B35,SOIVRE!A:F,5,0)</f>
        <v>#N/A</v>
      </c>
      <c r="H35" s="85" t="e">
        <f>VLOOKUP(B35,SOIVRE!B:E,4,0)</f>
        <v>#N/A</v>
      </c>
      <c r="I35" s="85" t="e">
        <f>VLOOKUP(C35,SOIVRE!C:E,3,0)</f>
        <v>#N/A</v>
      </c>
      <c r="J35" s="85" t="e">
        <f>VLOOKUP(D35,SOIVRE!D:E,2,0)</f>
        <v>#N/A</v>
      </c>
      <c r="L35" s="85" t="b">
        <f t="shared" si="3"/>
        <v>1</v>
      </c>
      <c r="M35" s="85" t="b">
        <f t="shared" si="3"/>
        <v>1</v>
      </c>
      <c r="N35" s="85" t="b">
        <f t="shared" si="3"/>
        <v>1</v>
      </c>
      <c r="O35" s="85" t="b">
        <f t="shared" si="3"/>
        <v>1</v>
      </c>
      <c r="P35" s="86"/>
      <c r="Q35" s="87" t="str">
        <f t="shared" si="4"/>
        <v>NO</v>
      </c>
    </row>
    <row r="36" spans="1:17" x14ac:dyDescent="0.25">
      <c r="A36" s="89"/>
      <c r="B36" s="90">
        <f>'COMERCIAL INVOICE-PACKING LIST'!K43</f>
        <v>0</v>
      </c>
      <c r="C36" s="84" t="str">
        <f t="shared" si="0"/>
        <v>0</v>
      </c>
      <c r="D36" s="84" t="str">
        <f t="shared" si="1"/>
        <v>0</v>
      </c>
      <c r="G36" s="85" t="e">
        <f>VLOOKUP(B36,SOIVRE!A:F,5,0)</f>
        <v>#N/A</v>
      </c>
      <c r="H36" s="85" t="e">
        <f>VLOOKUP(B36,SOIVRE!B:E,4,0)</f>
        <v>#N/A</v>
      </c>
      <c r="I36" s="85" t="e">
        <f>VLOOKUP(C36,SOIVRE!C:E,3,0)</f>
        <v>#N/A</v>
      </c>
      <c r="J36" s="85" t="e">
        <f>VLOOKUP(D36,SOIVRE!D:E,2,0)</f>
        <v>#N/A</v>
      </c>
      <c r="L36" s="85" t="b">
        <f t="shared" si="3"/>
        <v>1</v>
      </c>
      <c r="M36" s="85" t="b">
        <f t="shared" si="3"/>
        <v>1</v>
      </c>
      <c r="N36" s="85" t="b">
        <f t="shared" si="3"/>
        <v>1</v>
      </c>
      <c r="O36" s="85" t="b">
        <f t="shared" si="3"/>
        <v>1</v>
      </c>
      <c r="P36" s="86"/>
      <c r="Q36" s="87" t="str">
        <f t="shared" si="4"/>
        <v>NO</v>
      </c>
    </row>
    <row r="37" spans="1:17" x14ac:dyDescent="0.25">
      <c r="A37" s="89"/>
      <c r="B37" s="90">
        <f>'COMERCIAL INVOICE-PACKING LIST'!K44</f>
        <v>0</v>
      </c>
      <c r="C37" s="84" t="str">
        <f t="shared" si="0"/>
        <v>0</v>
      </c>
      <c r="D37" s="84" t="str">
        <f t="shared" si="1"/>
        <v>0</v>
      </c>
      <c r="G37" s="85" t="e">
        <f>VLOOKUP(B37,SOIVRE!A:F,5,0)</f>
        <v>#N/A</v>
      </c>
      <c r="H37" s="85" t="e">
        <f>VLOOKUP(B37,SOIVRE!B:E,4,0)</f>
        <v>#N/A</v>
      </c>
      <c r="I37" s="85" t="e">
        <f>VLOOKUP(C37,SOIVRE!C:E,3,0)</f>
        <v>#N/A</v>
      </c>
      <c r="J37" s="85" t="e">
        <f>VLOOKUP(D37,SOIVRE!D:E,2,0)</f>
        <v>#N/A</v>
      </c>
      <c r="L37" s="85" t="b">
        <f t="shared" si="3"/>
        <v>1</v>
      </c>
      <c r="M37" s="85" t="b">
        <f t="shared" si="3"/>
        <v>1</v>
      </c>
      <c r="N37" s="85" t="b">
        <f t="shared" si="3"/>
        <v>1</v>
      </c>
      <c r="O37" s="85" t="b">
        <f t="shared" si="3"/>
        <v>1</v>
      </c>
      <c r="P37" s="86"/>
      <c r="Q37" s="87" t="str">
        <f t="shared" si="4"/>
        <v>NO</v>
      </c>
    </row>
    <row r="38" spans="1:17" x14ac:dyDescent="0.25">
      <c r="A38" s="89"/>
      <c r="B38" s="90">
        <f>'COMERCIAL INVOICE-PACKING LIST'!K45</f>
        <v>0</v>
      </c>
      <c r="C38" s="84" t="str">
        <f t="shared" si="0"/>
        <v>0</v>
      </c>
      <c r="D38" s="84" t="str">
        <f t="shared" si="1"/>
        <v>0</v>
      </c>
      <c r="G38" s="85" t="e">
        <f>VLOOKUP(B38,SOIVRE!A:F,5,0)</f>
        <v>#N/A</v>
      </c>
      <c r="H38" s="85" t="e">
        <f>VLOOKUP(B38,SOIVRE!B:E,4,0)</f>
        <v>#N/A</v>
      </c>
      <c r="I38" s="85" t="e">
        <f>VLOOKUP(C38,SOIVRE!C:E,3,0)</f>
        <v>#N/A</v>
      </c>
      <c r="J38" s="85" t="e">
        <f>VLOOKUP(D38,SOIVRE!D:E,2,0)</f>
        <v>#N/A</v>
      </c>
      <c r="L38" s="85" t="b">
        <f t="shared" si="3"/>
        <v>1</v>
      </c>
      <c r="M38" s="85" t="b">
        <f t="shared" si="3"/>
        <v>1</v>
      </c>
      <c r="N38" s="85" t="b">
        <f t="shared" si="3"/>
        <v>1</v>
      </c>
      <c r="O38" s="85" t="b">
        <f t="shared" si="3"/>
        <v>1</v>
      </c>
      <c r="P38" s="86"/>
      <c r="Q38" s="87" t="str">
        <f t="shared" si="4"/>
        <v>NO</v>
      </c>
    </row>
    <row r="39" spans="1:17" x14ac:dyDescent="0.25">
      <c r="A39" s="89"/>
      <c r="B39" s="90">
        <f>'COMERCIAL INVOICE-PACKING LIST'!K46</f>
        <v>0</v>
      </c>
      <c r="C39" s="84" t="str">
        <f t="shared" si="0"/>
        <v>0</v>
      </c>
      <c r="D39" s="84" t="str">
        <f t="shared" si="1"/>
        <v>0</v>
      </c>
      <c r="G39" s="85" t="e">
        <f>VLOOKUP(B39,SOIVRE!A:F,5,0)</f>
        <v>#N/A</v>
      </c>
      <c r="H39" s="85" t="e">
        <f>VLOOKUP(B39,SOIVRE!B:E,4,0)</f>
        <v>#N/A</v>
      </c>
      <c r="I39" s="85" t="e">
        <f>VLOOKUP(C39,SOIVRE!C:E,3,0)</f>
        <v>#N/A</v>
      </c>
      <c r="J39" s="85" t="e">
        <f>VLOOKUP(D39,SOIVRE!D:E,2,0)</f>
        <v>#N/A</v>
      </c>
      <c r="L39" s="85" t="b">
        <f t="shared" si="3"/>
        <v>1</v>
      </c>
      <c r="M39" s="85" t="b">
        <f t="shared" si="3"/>
        <v>1</v>
      </c>
      <c r="N39" s="85" t="b">
        <f t="shared" si="3"/>
        <v>1</v>
      </c>
      <c r="O39" s="85" t="b">
        <f t="shared" si="3"/>
        <v>1</v>
      </c>
      <c r="P39" s="86"/>
      <c r="Q39" s="87" t="str">
        <f t="shared" si="4"/>
        <v>NO</v>
      </c>
    </row>
    <row r="40" spans="1:17" x14ac:dyDescent="0.25">
      <c r="A40" s="89"/>
      <c r="B40" s="90">
        <f>'COMERCIAL INVOICE-PACKING LIST'!K47</f>
        <v>0</v>
      </c>
      <c r="C40" s="84" t="str">
        <f t="shared" si="0"/>
        <v>0</v>
      </c>
      <c r="D40" s="84" t="str">
        <f t="shared" si="1"/>
        <v>0</v>
      </c>
      <c r="G40" s="85" t="e">
        <f>VLOOKUP(B40,SOIVRE!A:F,5,0)</f>
        <v>#N/A</v>
      </c>
      <c r="H40" s="85" t="e">
        <f>VLOOKUP(B40,SOIVRE!B:E,4,0)</f>
        <v>#N/A</v>
      </c>
      <c r="I40" s="85" t="e">
        <f>VLOOKUP(C40,SOIVRE!C:E,3,0)</f>
        <v>#N/A</v>
      </c>
      <c r="J40" s="85" t="e">
        <f>VLOOKUP(D40,SOIVRE!D:E,2,0)</f>
        <v>#N/A</v>
      </c>
      <c r="L40" s="85" t="b">
        <f t="shared" si="3"/>
        <v>1</v>
      </c>
      <c r="M40" s="85" t="b">
        <f t="shared" si="3"/>
        <v>1</v>
      </c>
      <c r="N40" s="85" t="b">
        <f t="shared" si="3"/>
        <v>1</v>
      </c>
      <c r="O40" s="85" t="b">
        <f t="shared" si="3"/>
        <v>1</v>
      </c>
      <c r="P40" s="86"/>
      <c r="Q40" s="87" t="str">
        <f t="shared" si="4"/>
        <v>NO</v>
      </c>
    </row>
    <row r="41" spans="1:17" x14ac:dyDescent="0.25">
      <c r="A41" s="89"/>
      <c r="B41" s="90">
        <f>'COMERCIAL INVOICE-PACKING LIST'!K48</f>
        <v>0</v>
      </c>
      <c r="C41" s="84" t="str">
        <f t="shared" si="0"/>
        <v>0</v>
      </c>
      <c r="D41" s="84" t="str">
        <f t="shared" si="1"/>
        <v>0</v>
      </c>
      <c r="G41" s="85" t="e">
        <f>VLOOKUP(B41,SOIVRE!A:F,5,0)</f>
        <v>#N/A</v>
      </c>
      <c r="H41" s="85" t="e">
        <f>VLOOKUP(B41,SOIVRE!B:E,4,0)</f>
        <v>#N/A</v>
      </c>
      <c r="I41" s="85" t="e">
        <f>VLOOKUP(C41,SOIVRE!C:E,3,0)</f>
        <v>#N/A</v>
      </c>
      <c r="J41" s="85" t="e">
        <f>VLOOKUP(D41,SOIVRE!D:E,2,0)</f>
        <v>#N/A</v>
      </c>
      <c r="L41" s="85" t="b">
        <f t="shared" si="3"/>
        <v>1</v>
      </c>
      <c r="M41" s="85" t="b">
        <f t="shared" si="3"/>
        <v>1</v>
      </c>
      <c r="N41" s="85" t="b">
        <f t="shared" si="3"/>
        <v>1</v>
      </c>
      <c r="O41" s="85" t="b">
        <f t="shared" si="3"/>
        <v>1</v>
      </c>
      <c r="P41" s="86"/>
      <c r="Q41" s="87" t="str">
        <f t="shared" si="4"/>
        <v>NO</v>
      </c>
    </row>
    <row r="42" spans="1:17" x14ac:dyDescent="0.25">
      <c r="A42" s="89"/>
      <c r="B42" s="90">
        <f>'COMERCIAL INVOICE-PACKING LIST'!K49</f>
        <v>0</v>
      </c>
      <c r="C42" s="84" t="str">
        <f t="shared" si="0"/>
        <v>0</v>
      </c>
      <c r="D42" s="84" t="str">
        <f t="shared" si="1"/>
        <v>0</v>
      </c>
      <c r="G42" s="85" t="e">
        <f>VLOOKUP(B42,SOIVRE!A:F,5,0)</f>
        <v>#N/A</v>
      </c>
      <c r="H42" s="85" t="e">
        <f>VLOOKUP(B42,SOIVRE!B:E,4,0)</f>
        <v>#N/A</v>
      </c>
      <c r="I42" s="85" t="e">
        <f>VLOOKUP(C42,SOIVRE!C:E,3,0)</f>
        <v>#N/A</v>
      </c>
      <c r="J42" s="85" t="e">
        <f>VLOOKUP(D42,SOIVRE!D:E,2,0)</f>
        <v>#N/A</v>
      </c>
      <c r="L42" s="85" t="b">
        <f t="shared" si="3"/>
        <v>1</v>
      </c>
      <c r="M42" s="85" t="b">
        <f t="shared" si="3"/>
        <v>1</v>
      </c>
      <c r="N42" s="85" t="b">
        <f t="shared" si="3"/>
        <v>1</v>
      </c>
      <c r="O42" s="85" t="b">
        <f t="shared" si="3"/>
        <v>1</v>
      </c>
      <c r="P42" s="86"/>
      <c r="Q42" s="87" t="str">
        <f t="shared" si="4"/>
        <v>NO</v>
      </c>
    </row>
    <row r="43" spans="1:17" x14ac:dyDescent="0.25">
      <c r="A43" s="89"/>
      <c r="B43" s="90">
        <f>'COMERCIAL INVOICE-PACKING LIST'!K50</f>
        <v>0</v>
      </c>
      <c r="C43" s="84" t="str">
        <f t="shared" si="0"/>
        <v>0</v>
      </c>
      <c r="D43" s="84" t="str">
        <f t="shared" si="1"/>
        <v>0</v>
      </c>
      <c r="G43" s="85" t="e">
        <f>VLOOKUP(B43,SOIVRE!A:F,5,0)</f>
        <v>#N/A</v>
      </c>
      <c r="H43" s="85" t="e">
        <f>VLOOKUP(B43,SOIVRE!B:E,4,0)</f>
        <v>#N/A</v>
      </c>
      <c r="I43" s="85" t="e">
        <f>VLOOKUP(C43,SOIVRE!C:E,3,0)</f>
        <v>#N/A</v>
      </c>
      <c r="J43" s="85" t="e">
        <f>VLOOKUP(D43,SOIVRE!D:E,2,0)</f>
        <v>#N/A</v>
      </c>
      <c r="L43" s="85" t="b">
        <f t="shared" ref="L43:O106" si="5">ISERROR(G43)</f>
        <v>1</v>
      </c>
      <c r="M43" s="85" t="b">
        <f t="shared" si="5"/>
        <v>1</v>
      </c>
      <c r="N43" s="85" t="b">
        <f t="shared" si="5"/>
        <v>1</v>
      </c>
      <c r="O43" s="85" t="b">
        <f t="shared" si="5"/>
        <v>1</v>
      </c>
      <c r="P43" s="86"/>
      <c r="Q43" s="87" t="str">
        <f t="shared" si="4"/>
        <v>NO</v>
      </c>
    </row>
    <row r="44" spans="1:17" x14ac:dyDescent="0.25">
      <c r="A44" s="89"/>
      <c r="B44" s="90">
        <f>'COMERCIAL INVOICE-PACKING LIST'!K51</f>
        <v>0</v>
      </c>
      <c r="C44" s="84" t="str">
        <f t="shared" si="0"/>
        <v>0</v>
      </c>
      <c r="D44" s="84" t="str">
        <f t="shared" si="1"/>
        <v>0</v>
      </c>
      <c r="G44" s="85" t="e">
        <f>VLOOKUP(B44,SOIVRE!A:F,5,0)</f>
        <v>#N/A</v>
      </c>
      <c r="H44" s="85" t="e">
        <f>VLOOKUP(B44,SOIVRE!B:E,4,0)</f>
        <v>#N/A</v>
      </c>
      <c r="I44" s="85" t="e">
        <f>VLOOKUP(C44,SOIVRE!C:E,3,0)</f>
        <v>#N/A</v>
      </c>
      <c r="J44" s="85" t="e">
        <f>VLOOKUP(D44,SOIVRE!D:E,2,0)</f>
        <v>#N/A</v>
      </c>
      <c r="L44" s="85" t="b">
        <f t="shared" si="5"/>
        <v>1</v>
      </c>
      <c r="M44" s="85" t="b">
        <f t="shared" si="5"/>
        <v>1</v>
      </c>
      <c r="N44" s="85" t="b">
        <f t="shared" si="5"/>
        <v>1</v>
      </c>
      <c r="O44" s="85" t="b">
        <f t="shared" si="5"/>
        <v>1</v>
      </c>
      <c r="P44" s="86"/>
      <c r="Q44" s="87" t="str">
        <f t="shared" si="4"/>
        <v>NO</v>
      </c>
    </row>
    <row r="45" spans="1:17" x14ac:dyDescent="0.25">
      <c r="A45" s="89"/>
      <c r="B45" s="90">
        <f>'COMERCIAL INVOICE-PACKING LIST'!K52</f>
        <v>0</v>
      </c>
      <c r="C45" s="84" t="str">
        <f t="shared" si="0"/>
        <v>0</v>
      </c>
      <c r="D45" s="84" t="str">
        <f t="shared" si="1"/>
        <v>0</v>
      </c>
      <c r="G45" s="85" t="e">
        <f>VLOOKUP(B45,SOIVRE!A:F,5,0)</f>
        <v>#N/A</v>
      </c>
      <c r="H45" s="85" t="e">
        <f>VLOOKUP(B45,SOIVRE!B:E,4,0)</f>
        <v>#N/A</v>
      </c>
      <c r="I45" s="85" t="e">
        <f>VLOOKUP(C45,SOIVRE!C:E,3,0)</f>
        <v>#N/A</v>
      </c>
      <c r="J45" s="85" t="e">
        <f>VLOOKUP(D45,SOIVRE!D:E,2,0)</f>
        <v>#N/A</v>
      </c>
      <c r="L45" s="85" t="b">
        <f t="shared" si="5"/>
        <v>1</v>
      </c>
      <c r="M45" s="85" t="b">
        <f t="shared" si="5"/>
        <v>1</v>
      </c>
      <c r="N45" s="85" t="b">
        <f t="shared" si="5"/>
        <v>1</v>
      </c>
      <c r="O45" s="85" t="b">
        <f t="shared" si="5"/>
        <v>1</v>
      </c>
      <c r="P45" s="86"/>
      <c r="Q45" s="87" t="str">
        <f t="shared" si="4"/>
        <v>NO</v>
      </c>
    </row>
    <row r="46" spans="1:17" x14ac:dyDescent="0.25">
      <c r="A46" s="89"/>
      <c r="B46" s="90">
        <f>'COMERCIAL INVOICE-PACKING LIST'!K53</f>
        <v>0</v>
      </c>
      <c r="C46" s="84" t="str">
        <f t="shared" si="0"/>
        <v>0</v>
      </c>
      <c r="D46" s="84" t="str">
        <f t="shared" si="1"/>
        <v>0</v>
      </c>
      <c r="G46" s="85" t="e">
        <f>VLOOKUP(B46,SOIVRE!A:F,5,0)</f>
        <v>#N/A</v>
      </c>
      <c r="H46" s="85" t="e">
        <f>VLOOKUP(B46,SOIVRE!B:E,4,0)</f>
        <v>#N/A</v>
      </c>
      <c r="I46" s="85" t="e">
        <f>VLOOKUP(C46,SOIVRE!C:E,3,0)</f>
        <v>#N/A</v>
      </c>
      <c r="J46" s="85" t="e">
        <f>VLOOKUP(D46,SOIVRE!D:E,2,0)</f>
        <v>#N/A</v>
      </c>
      <c r="L46" s="85" t="b">
        <f t="shared" si="5"/>
        <v>1</v>
      </c>
      <c r="M46" s="85" t="b">
        <f t="shared" si="5"/>
        <v>1</v>
      </c>
      <c r="N46" s="85" t="b">
        <f t="shared" si="5"/>
        <v>1</v>
      </c>
      <c r="O46" s="85" t="b">
        <f t="shared" si="5"/>
        <v>1</v>
      </c>
      <c r="P46" s="86"/>
      <c r="Q46" s="87" t="str">
        <f t="shared" si="4"/>
        <v>NO</v>
      </c>
    </row>
    <row r="47" spans="1:17" x14ac:dyDescent="0.25">
      <c r="A47" s="89"/>
      <c r="B47" s="90">
        <f>'COMERCIAL INVOICE-PACKING LIST'!K54</f>
        <v>0</v>
      </c>
      <c r="C47" s="84" t="str">
        <f t="shared" si="0"/>
        <v>0</v>
      </c>
      <c r="D47" s="84" t="str">
        <f t="shared" si="1"/>
        <v>0</v>
      </c>
      <c r="G47" s="85" t="e">
        <f>VLOOKUP(B47,SOIVRE!A:F,5,0)</f>
        <v>#N/A</v>
      </c>
      <c r="H47" s="85" t="e">
        <f>VLOOKUP(B47,SOIVRE!B:E,4,0)</f>
        <v>#N/A</v>
      </c>
      <c r="I47" s="85" t="e">
        <f>VLOOKUP(C47,SOIVRE!C:E,3,0)</f>
        <v>#N/A</v>
      </c>
      <c r="J47" s="85" t="e">
        <f>VLOOKUP(D47,SOIVRE!D:E,2,0)</f>
        <v>#N/A</v>
      </c>
      <c r="L47" s="85" t="b">
        <f t="shared" si="5"/>
        <v>1</v>
      </c>
      <c r="M47" s="85" t="b">
        <f t="shared" si="5"/>
        <v>1</v>
      </c>
      <c r="N47" s="85" t="b">
        <f t="shared" si="5"/>
        <v>1</v>
      </c>
      <c r="O47" s="85" t="b">
        <f t="shared" si="5"/>
        <v>1</v>
      </c>
      <c r="P47" s="86"/>
      <c r="Q47" s="87" t="str">
        <f t="shared" si="4"/>
        <v>NO</v>
      </c>
    </row>
    <row r="48" spans="1:17" x14ac:dyDescent="0.25">
      <c r="A48" s="89"/>
      <c r="B48" s="90">
        <f>'COMERCIAL INVOICE-PACKING LIST'!K55</f>
        <v>0</v>
      </c>
      <c r="C48" s="84" t="str">
        <f t="shared" si="0"/>
        <v>0</v>
      </c>
      <c r="D48" s="84" t="str">
        <f t="shared" si="1"/>
        <v>0</v>
      </c>
      <c r="G48" s="85" t="e">
        <f>VLOOKUP(B48,SOIVRE!A:F,5,0)</f>
        <v>#N/A</v>
      </c>
      <c r="H48" s="85" t="e">
        <f>VLOOKUP(B48,SOIVRE!B:E,4,0)</f>
        <v>#N/A</v>
      </c>
      <c r="I48" s="85" t="e">
        <f>VLOOKUP(C48,SOIVRE!C:E,3,0)</f>
        <v>#N/A</v>
      </c>
      <c r="J48" s="85" t="e">
        <f>VLOOKUP(D48,SOIVRE!D:E,2,0)</f>
        <v>#N/A</v>
      </c>
      <c r="L48" s="85" t="b">
        <f t="shared" si="5"/>
        <v>1</v>
      </c>
      <c r="M48" s="85" t="b">
        <f t="shared" si="5"/>
        <v>1</v>
      </c>
      <c r="N48" s="85" t="b">
        <f t="shared" si="5"/>
        <v>1</v>
      </c>
      <c r="O48" s="85" t="b">
        <f t="shared" si="5"/>
        <v>1</v>
      </c>
      <c r="P48" s="86"/>
      <c r="Q48" s="87" t="str">
        <f t="shared" si="4"/>
        <v>NO</v>
      </c>
    </row>
    <row r="49" spans="1:17" x14ac:dyDescent="0.25">
      <c r="A49" s="89"/>
      <c r="B49" s="90">
        <f>'COMERCIAL INVOICE-PACKING LIST'!K56</f>
        <v>0</v>
      </c>
      <c r="C49" s="84" t="str">
        <f t="shared" si="0"/>
        <v>0</v>
      </c>
      <c r="D49" s="84" t="str">
        <f t="shared" si="1"/>
        <v>0</v>
      </c>
      <c r="G49" s="85" t="e">
        <f>VLOOKUP(B49,SOIVRE!A:F,5,0)</f>
        <v>#N/A</v>
      </c>
      <c r="H49" s="85" t="e">
        <f>VLOOKUP(B49,SOIVRE!B:E,4,0)</f>
        <v>#N/A</v>
      </c>
      <c r="I49" s="85" t="e">
        <f>VLOOKUP(C49,SOIVRE!C:E,3,0)</f>
        <v>#N/A</v>
      </c>
      <c r="J49" s="85" t="e">
        <f>VLOOKUP(D49,SOIVRE!D:E,2,0)</f>
        <v>#N/A</v>
      </c>
      <c r="L49" s="85" t="b">
        <f t="shared" si="5"/>
        <v>1</v>
      </c>
      <c r="M49" s="85" t="b">
        <f t="shared" si="5"/>
        <v>1</v>
      </c>
      <c r="N49" s="85" t="b">
        <f t="shared" si="5"/>
        <v>1</v>
      </c>
      <c r="O49" s="85" t="b">
        <f t="shared" si="5"/>
        <v>1</v>
      </c>
      <c r="P49" s="86"/>
      <c r="Q49" s="87" t="str">
        <f t="shared" si="4"/>
        <v>NO</v>
      </c>
    </row>
    <row r="50" spans="1:17" x14ac:dyDescent="0.25">
      <c r="A50" s="89"/>
      <c r="B50" s="90">
        <f>'COMERCIAL INVOICE-PACKING LIST'!K57</f>
        <v>0</v>
      </c>
      <c r="C50" s="84" t="str">
        <f t="shared" si="0"/>
        <v>0</v>
      </c>
      <c r="D50" s="84" t="str">
        <f t="shared" si="1"/>
        <v>0</v>
      </c>
      <c r="G50" s="85" t="e">
        <f>VLOOKUP(B50,SOIVRE!A:F,5,0)</f>
        <v>#N/A</v>
      </c>
      <c r="H50" s="85" t="e">
        <f>VLOOKUP(B50,SOIVRE!B:E,4,0)</f>
        <v>#N/A</v>
      </c>
      <c r="I50" s="85" t="e">
        <f>VLOOKUP(C50,SOIVRE!C:E,3,0)</f>
        <v>#N/A</v>
      </c>
      <c r="J50" s="85" t="e">
        <f>VLOOKUP(D50,SOIVRE!D:E,2,0)</f>
        <v>#N/A</v>
      </c>
      <c r="L50" s="85" t="b">
        <f t="shared" si="5"/>
        <v>1</v>
      </c>
      <c r="M50" s="85" t="b">
        <f t="shared" si="5"/>
        <v>1</v>
      </c>
      <c r="N50" s="85" t="b">
        <f t="shared" si="5"/>
        <v>1</v>
      </c>
      <c r="O50" s="85" t="b">
        <f t="shared" si="5"/>
        <v>1</v>
      </c>
      <c r="P50" s="86"/>
      <c r="Q50" s="87" t="str">
        <f t="shared" si="4"/>
        <v>NO</v>
      </c>
    </row>
    <row r="51" spans="1:17" x14ac:dyDescent="0.25">
      <c r="A51" s="89"/>
      <c r="B51" s="90">
        <f>'COMERCIAL INVOICE-PACKING LIST'!K58</f>
        <v>0</v>
      </c>
      <c r="C51" s="84" t="str">
        <f t="shared" si="0"/>
        <v>0</v>
      </c>
      <c r="D51" s="84" t="str">
        <f t="shared" si="1"/>
        <v>0</v>
      </c>
      <c r="G51" s="85" t="e">
        <f>VLOOKUP(B51,SOIVRE!A:F,5,0)</f>
        <v>#N/A</v>
      </c>
      <c r="H51" s="85" t="e">
        <f>VLOOKUP(B51,SOIVRE!B:E,4,0)</f>
        <v>#N/A</v>
      </c>
      <c r="I51" s="85" t="e">
        <f>VLOOKUP(C51,SOIVRE!C:E,3,0)</f>
        <v>#N/A</v>
      </c>
      <c r="J51" s="85" t="e">
        <f>VLOOKUP(D51,SOIVRE!D:E,2,0)</f>
        <v>#N/A</v>
      </c>
      <c r="L51" s="85" t="b">
        <f t="shared" si="5"/>
        <v>1</v>
      </c>
      <c r="M51" s="85" t="b">
        <f t="shared" si="5"/>
        <v>1</v>
      </c>
      <c r="N51" s="85" t="b">
        <f t="shared" si="5"/>
        <v>1</v>
      </c>
      <c r="O51" s="85" t="b">
        <f t="shared" si="5"/>
        <v>1</v>
      </c>
      <c r="P51" s="86"/>
      <c r="Q51" s="87" t="str">
        <f t="shared" si="4"/>
        <v>NO</v>
      </c>
    </row>
    <row r="52" spans="1:17" x14ac:dyDescent="0.25">
      <c r="A52" s="89"/>
      <c r="B52" s="90">
        <f>'COMERCIAL INVOICE-PACKING LIST'!K59</f>
        <v>0</v>
      </c>
      <c r="C52" s="84" t="str">
        <f t="shared" si="0"/>
        <v>0</v>
      </c>
      <c r="D52" s="84" t="str">
        <f t="shared" si="1"/>
        <v>0</v>
      </c>
      <c r="G52" s="85" t="e">
        <f>VLOOKUP(B52,SOIVRE!A:F,5,0)</f>
        <v>#N/A</v>
      </c>
      <c r="H52" s="85" t="e">
        <f>VLOOKUP(B52,SOIVRE!B:E,4,0)</f>
        <v>#N/A</v>
      </c>
      <c r="I52" s="85" t="e">
        <f>VLOOKUP(C52,SOIVRE!C:E,3,0)</f>
        <v>#N/A</v>
      </c>
      <c r="J52" s="85" t="e">
        <f>VLOOKUP(D52,SOIVRE!D:E,2,0)</f>
        <v>#N/A</v>
      </c>
      <c r="L52" s="85" t="b">
        <f t="shared" si="5"/>
        <v>1</v>
      </c>
      <c r="M52" s="85" t="b">
        <f t="shared" si="5"/>
        <v>1</v>
      </c>
      <c r="N52" s="85" t="b">
        <f t="shared" si="5"/>
        <v>1</v>
      </c>
      <c r="O52" s="85" t="b">
        <f t="shared" si="5"/>
        <v>1</v>
      </c>
      <c r="P52" s="86"/>
      <c r="Q52" s="87" t="str">
        <f t="shared" si="4"/>
        <v>NO</v>
      </c>
    </row>
    <row r="53" spans="1:17" x14ac:dyDescent="0.25">
      <c r="A53" s="89"/>
      <c r="B53" s="90">
        <f>'COMERCIAL INVOICE-PACKING LIST'!K60</f>
        <v>0</v>
      </c>
      <c r="C53" s="84" t="str">
        <f t="shared" si="0"/>
        <v>0</v>
      </c>
      <c r="D53" s="84" t="str">
        <f t="shared" si="1"/>
        <v>0</v>
      </c>
      <c r="G53" s="85" t="e">
        <f>VLOOKUP(B53,SOIVRE!A:F,5,0)</f>
        <v>#N/A</v>
      </c>
      <c r="H53" s="85" t="e">
        <f>VLOOKUP(B53,SOIVRE!B:E,4,0)</f>
        <v>#N/A</v>
      </c>
      <c r="I53" s="85" t="e">
        <f>VLOOKUP(C53,SOIVRE!C:E,3,0)</f>
        <v>#N/A</v>
      </c>
      <c r="J53" s="85" t="e">
        <f>VLOOKUP(D53,SOIVRE!D:E,2,0)</f>
        <v>#N/A</v>
      </c>
      <c r="L53" s="85" t="b">
        <f t="shared" si="5"/>
        <v>1</v>
      </c>
      <c r="M53" s="85" t="b">
        <f t="shared" si="5"/>
        <v>1</v>
      </c>
      <c r="N53" s="85" t="b">
        <f t="shared" si="5"/>
        <v>1</v>
      </c>
      <c r="O53" s="85" t="b">
        <f t="shared" si="5"/>
        <v>1</v>
      </c>
      <c r="P53" s="86"/>
      <c r="Q53" s="87" t="str">
        <f t="shared" si="4"/>
        <v>NO</v>
      </c>
    </row>
    <row r="54" spans="1:17" x14ac:dyDescent="0.25">
      <c r="A54" s="89"/>
      <c r="B54" s="90">
        <f>'COMERCIAL INVOICE-PACKING LIST'!K61</f>
        <v>0</v>
      </c>
      <c r="C54" s="84" t="str">
        <f t="shared" si="0"/>
        <v>0</v>
      </c>
      <c r="D54" s="84" t="str">
        <f t="shared" si="1"/>
        <v>0</v>
      </c>
      <c r="G54" s="85" t="e">
        <f>VLOOKUP(B54,SOIVRE!A:F,5,0)</f>
        <v>#N/A</v>
      </c>
      <c r="H54" s="85" t="e">
        <f>VLOOKUP(B54,SOIVRE!B:E,4,0)</f>
        <v>#N/A</v>
      </c>
      <c r="I54" s="85" t="e">
        <f>VLOOKUP(C54,SOIVRE!C:E,3,0)</f>
        <v>#N/A</v>
      </c>
      <c r="J54" s="85" t="e">
        <f>VLOOKUP(D54,SOIVRE!D:E,2,0)</f>
        <v>#N/A</v>
      </c>
      <c r="L54" s="85" t="b">
        <f t="shared" si="5"/>
        <v>1</v>
      </c>
      <c r="M54" s="85" t="b">
        <f t="shared" si="5"/>
        <v>1</v>
      </c>
      <c r="N54" s="85" t="b">
        <f t="shared" si="5"/>
        <v>1</v>
      </c>
      <c r="O54" s="85" t="b">
        <f t="shared" si="5"/>
        <v>1</v>
      </c>
      <c r="P54" s="86"/>
      <c r="Q54" s="87" t="str">
        <f t="shared" si="4"/>
        <v>NO</v>
      </c>
    </row>
    <row r="55" spans="1:17" x14ac:dyDescent="0.25">
      <c r="A55" s="89"/>
      <c r="B55" s="90">
        <f>'COMERCIAL INVOICE-PACKING LIST'!K62</f>
        <v>0</v>
      </c>
      <c r="C55" s="84" t="str">
        <f t="shared" si="0"/>
        <v>0</v>
      </c>
      <c r="D55" s="84" t="str">
        <f t="shared" si="1"/>
        <v>0</v>
      </c>
      <c r="G55" s="85" t="e">
        <f>VLOOKUP(B55,SOIVRE!A:F,5,0)</f>
        <v>#N/A</v>
      </c>
      <c r="H55" s="85" t="e">
        <f>VLOOKUP(B55,SOIVRE!B:E,4,0)</f>
        <v>#N/A</v>
      </c>
      <c r="I55" s="85" t="e">
        <f>VLOOKUP(C55,SOIVRE!C:E,3,0)</f>
        <v>#N/A</v>
      </c>
      <c r="J55" s="85" t="e">
        <f>VLOOKUP(D55,SOIVRE!D:E,2,0)</f>
        <v>#N/A</v>
      </c>
      <c r="L55" s="85" t="b">
        <f t="shared" si="5"/>
        <v>1</v>
      </c>
      <c r="M55" s="85" t="b">
        <f t="shared" si="5"/>
        <v>1</v>
      </c>
      <c r="N55" s="85" t="b">
        <f t="shared" si="5"/>
        <v>1</v>
      </c>
      <c r="O55" s="85" t="b">
        <f t="shared" si="5"/>
        <v>1</v>
      </c>
      <c r="P55" s="86"/>
      <c r="Q55" s="87" t="str">
        <f t="shared" si="4"/>
        <v>NO</v>
      </c>
    </row>
    <row r="56" spans="1:17" x14ac:dyDescent="0.25">
      <c r="A56" s="89"/>
      <c r="B56" s="90">
        <f>'COMERCIAL INVOICE-PACKING LIST'!K63</f>
        <v>0</v>
      </c>
      <c r="C56" s="84" t="str">
        <f t="shared" si="0"/>
        <v>0</v>
      </c>
      <c r="D56" s="84" t="str">
        <f t="shared" si="1"/>
        <v>0</v>
      </c>
      <c r="G56" s="85" t="e">
        <f>VLOOKUP(B56,SOIVRE!A:F,5,0)</f>
        <v>#N/A</v>
      </c>
      <c r="H56" s="85" t="e">
        <f>VLOOKUP(B56,SOIVRE!B:E,4,0)</f>
        <v>#N/A</v>
      </c>
      <c r="I56" s="85" t="e">
        <f>VLOOKUP(C56,SOIVRE!C:E,3,0)</f>
        <v>#N/A</v>
      </c>
      <c r="J56" s="85" t="e">
        <f>VLOOKUP(D56,SOIVRE!D:E,2,0)</f>
        <v>#N/A</v>
      </c>
      <c r="L56" s="85" t="b">
        <f t="shared" si="5"/>
        <v>1</v>
      </c>
      <c r="M56" s="85" t="b">
        <f t="shared" si="5"/>
        <v>1</v>
      </c>
      <c r="N56" s="85" t="b">
        <f t="shared" si="5"/>
        <v>1</v>
      </c>
      <c r="O56" s="85" t="b">
        <f t="shared" si="5"/>
        <v>1</v>
      </c>
      <c r="P56" s="86"/>
      <c r="Q56" s="87" t="str">
        <f t="shared" si="4"/>
        <v>NO</v>
      </c>
    </row>
    <row r="57" spans="1:17" x14ac:dyDescent="0.25">
      <c r="A57" s="89"/>
      <c r="B57" s="90">
        <f>'COMERCIAL INVOICE-PACKING LIST'!K64</f>
        <v>0</v>
      </c>
      <c r="C57" s="84" t="str">
        <f t="shared" si="0"/>
        <v>0</v>
      </c>
      <c r="D57" s="84" t="str">
        <f t="shared" si="1"/>
        <v>0</v>
      </c>
      <c r="G57" s="85" t="e">
        <f>VLOOKUP(B57,SOIVRE!A:F,5,0)</f>
        <v>#N/A</v>
      </c>
      <c r="H57" s="85" t="e">
        <f>VLOOKUP(B57,SOIVRE!B:E,4,0)</f>
        <v>#N/A</v>
      </c>
      <c r="I57" s="85" t="e">
        <f>VLOOKUP(C57,SOIVRE!C:E,3,0)</f>
        <v>#N/A</v>
      </c>
      <c r="J57" s="85" t="e">
        <f>VLOOKUP(D57,SOIVRE!D:E,2,0)</f>
        <v>#N/A</v>
      </c>
      <c r="L57" s="85" t="b">
        <f t="shared" si="5"/>
        <v>1</v>
      </c>
      <c r="M57" s="85" t="b">
        <f t="shared" si="5"/>
        <v>1</v>
      </c>
      <c r="N57" s="85" t="b">
        <f t="shared" si="5"/>
        <v>1</v>
      </c>
      <c r="O57" s="85" t="b">
        <f t="shared" si="5"/>
        <v>1</v>
      </c>
      <c r="P57" s="86"/>
      <c r="Q57" s="87" t="str">
        <f t="shared" si="4"/>
        <v>NO</v>
      </c>
    </row>
    <row r="58" spans="1:17" x14ac:dyDescent="0.25">
      <c r="A58" s="89"/>
      <c r="B58" s="90">
        <f>'COMERCIAL INVOICE-PACKING LIST'!K65</f>
        <v>0</v>
      </c>
      <c r="C58" s="84" t="str">
        <f t="shared" si="0"/>
        <v>0</v>
      </c>
      <c r="D58" s="84" t="str">
        <f t="shared" si="1"/>
        <v>0</v>
      </c>
      <c r="G58" s="85" t="e">
        <f>VLOOKUP(B58,SOIVRE!A:F,5,0)</f>
        <v>#N/A</v>
      </c>
      <c r="H58" s="85" t="e">
        <f>VLOOKUP(B58,SOIVRE!B:E,4,0)</f>
        <v>#N/A</v>
      </c>
      <c r="I58" s="85" t="e">
        <f>VLOOKUP(C58,SOIVRE!C:E,3,0)</f>
        <v>#N/A</v>
      </c>
      <c r="J58" s="85" t="e">
        <f>VLOOKUP(D58,SOIVRE!D:E,2,0)</f>
        <v>#N/A</v>
      </c>
      <c r="L58" s="85" t="b">
        <f t="shared" si="5"/>
        <v>1</v>
      </c>
      <c r="M58" s="85" t="b">
        <f t="shared" si="5"/>
        <v>1</v>
      </c>
      <c r="N58" s="85" t="b">
        <f t="shared" si="5"/>
        <v>1</v>
      </c>
      <c r="O58" s="85" t="b">
        <f t="shared" si="5"/>
        <v>1</v>
      </c>
      <c r="P58" s="86"/>
      <c r="Q58" s="87" t="str">
        <f t="shared" si="4"/>
        <v>NO</v>
      </c>
    </row>
    <row r="59" spans="1:17" x14ac:dyDescent="0.25">
      <c r="A59" s="89"/>
      <c r="B59" s="90">
        <f>'COMERCIAL INVOICE-PACKING LIST'!K66</f>
        <v>0</v>
      </c>
      <c r="C59" s="84" t="str">
        <f t="shared" si="0"/>
        <v>0</v>
      </c>
      <c r="D59" s="84" t="str">
        <f t="shared" si="1"/>
        <v>0</v>
      </c>
      <c r="G59" s="85" t="e">
        <f>VLOOKUP(B59,SOIVRE!A:F,5,0)</f>
        <v>#N/A</v>
      </c>
      <c r="H59" s="85" t="e">
        <f>VLOOKUP(B59,SOIVRE!B:E,4,0)</f>
        <v>#N/A</v>
      </c>
      <c r="I59" s="85" t="e">
        <f>VLOOKUP(C59,SOIVRE!C:E,3,0)</f>
        <v>#N/A</v>
      </c>
      <c r="J59" s="85" t="e">
        <f>VLOOKUP(D59,SOIVRE!D:E,2,0)</f>
        <v>#N/A</v>
      </c>
      <c r="L59" s="85" t="b">
        <f t="shared" si="5"/>
        <v>1</v>
      </c>
      <c r="M59" s="85" t="b">
        <f t="shared" si="5"/>
        <v>1</v>
      </c>
      <c r="N59" s="85" t="b">
        <f t="shared" si="5"/>
        <v>1</v>
      </c>
      <c r="O59" s="85" t="b">
        <f t="shared" si="5"/>
        <v>1</v>
      </c>
      <c r="P59" s="86"/>
      <c r="Q59" s="87" t="str">
        <f t="shared" si="4"/>
        <v>NO</v>
      </c>
    </row>
    <row r="60" spans="1:17" x14ac:dyDescent="0.25">
      <c r="A60" s="89"/>
      <c r="B60" s="90">
        <f>'COMERCIAL INVOICE-PACKING LIST'!K67</f>
        <v>0</v>
      </c>
      <c r="C60" s="84" t="str">
        <f t="shared" si="0"/>
        <v>0</v>
      </c>
      <c r="D60" s="84" t="str">
        <f t="shared" si="1"/>
        <v>0</v>
      </c>
      <c r="G60" s="85" t="e">
        <f>VLOOKUP(B60,SOIVRE!A:F,5,0)</f>
        <v>#N/A</v>
      </c>
      <c r="H60" s="85" t="e">
        <f>VLOOKUP(B60,SOIVRE!B:E,4,0)</f>
        <v>#N/A</v>
      </c>
      <c r="I60" s="85" t="e">
        <f>VLOOKUP(C60,SOIVRE!C:E,3,0)</f>
        <v>#N/A</v>
      </c>
      <c r="J60" s="85" t="e">
        <f>VLOOKUP(D60,SOIVRE!D:E,2,0)</f>
        <v>#N/A</v>
      </c>
      <c r="L60" s="85" t="b">
        <f t="shared" si="5"/>
        <v>1</v>
      </c>
      <c r="M60" s="85" t="b">
        <f t="shared" si="5"/>
        <v>1</v>
      </c>
      <c r="N60" s="85" t="b">
        <f t="shared" si="5"/>
        <v>1</v>
      </c>
      <c r="O60" s="85" t="b">
        <f t="shared" si="5"/>
        <v>1</v>
      </c>
      <c r="P60" s="86"/>
      <c r="Q60" s="87" t="str">
        <f t="shared" si="4"/>
        <v>NO</v>
      </c>
    </row>
    <row r="61" spans="1:17" x14ac:dyDescent="0.25">
      <c r="A61" s="89"/>
      <c r="B61" s="90">
        <f>'COMERCIAL INVOICE-PACKING LIST'!K68</f>
        <v>0</v>
      </c>
      <c r="C61" s="84" t="str">
        <f t="shared" si="0"/>
        <v>0</v>
      </c>
      <c r="D61" s="84" t="str">
        <f t="shared" si="1"/>
        <v>0</v>
      </c>
      <c r="G61" s="85" t="e">
        <f>VLOOKUP(B61,SOIVRE!A:F,5,0)</f>
        <v>#N/A</v>
      </c>
      <c r="H61" s="85" t="e">
        <f>VLOOKUP(B61,SOIVRE!B:E,4,0)</f>
        <v>#N/A</v>
      </c>
      <c r="I61" s="85" t="e">
        <f>VLOOKUP(C61,SOIVRE!C:E,3,0)</f>
        <v>#N/A</v>
      </c>
      <c r="J61" s="85" t="e">
        <f>VLOOKUP(D61,SOIVRE!D:E,2,0)</f>
        <v>#N/A</v>
      </c>
      <c r="L61" s="85" t="b">
        <f t="shared" si="5"/>
        <v>1</v>
      </c>
      <c r="M61" s="85" t="b">
        <f t="shared" si="5"/>
        <v>1</v>
      </c>
      <c r="N61" s="85" t="b">
        <f t="shared" si="5"/>
        <v>1</v>
      </c>
      <c r="O61" s="85" t="b">
        <f t="shared" si="5"/>
        <v>1</v>
      </c>
      <c r="P61" s="86"/>
      <c r="Q61" s="87" t="str">
        <f t="shared" si="4"/>
        <v>NO</v>
      </c>
    </row>
    <row r="62" spans="1:17" x14ac:dyDescent="0.25">
      <c r="A62" s="89"/>
      <c r="B62" s="90">
        <f>'COMERCIAL INVOICE-PACKING LIST'!K69</f>
        <v>0</v>
      </c>
      <c r="C62" s="84" t="str">
        <f t="shared" si="0"/>
        <v>0</v>
      </c>
      <c r="D62" s="84" t="str">
        <f t="shared" si="1"/>
        <v>0</v>
      </c>
      <c r="G62" s="85" t="e">
        <f>VLOOKUP(B62,SOIVRE!A:F,5,0)</f>
        <v>#N/A</v>
      </c>
      <c r="H62" s="85" t="e">
        <f>VLOOKUP(B62,SOIVRE!B:E,4,0)</f>
        <v>#N/A</v>
      </c>
      <c r="I62" s="85" t="e">
        <f>VLOOKUP(C62,SOIVRE!C:E,3,0)</f>
        <v>#N/A</v>
      </c>
      <c r="J62" s="85" t="e">
        <f>VLOOKUP(D62,SOIVRE!D:E,2,0)</f>
        <v>#N/A</v>
      </c>
      <c r="L62" s="85" t="b">
        <f t="shared" si="5"/>
        <v>1</v>
      </c>
      <c r="M62" s="85" t="b">
        <f t="shared" si="5"/>
        <v>1</v>
      </c>
      <c r="N62" s="85" t="b">
        <f t="shared" si="5"/>
        <v>1</v>
      </c>
      <c r="O62" s="85" t="b">
        <f t="shared" si="5"/>
        <v>1</v>
      </c>
      <c r="P62" s="86"/>
      <c r="Q62" s="87" t="str">
        <f t="shared" si="4"/>
        <v>NO</v>
      </c>
    </row>
    <row r="63" spans="1:17" x14ac:dyDescent="0.25">
      <c r="A63" s="89"/>
      <c r="B63" s="90">
        <f>'COMERCIAL INVOICE-PACKING LIST'!K70</f>
        <v>0</v>
      </c>
      <c r="C63" s="84" t="str">
        <f t="shared" si="0"/>
        <v>0</v>
      </c>
      <c r="D63" s="84" t="str">
        <f t="shared" si="1"/>
        <v>0</v>
      </c>
      <c r="G63" s="85" t="e">
        <f>VLOOKUP(B63,SOIVRE!A:F,5,0)</f>
        <v>#N/A</v>
      </c>
      <c r="H63" s="85" t="e">
        <f>VLOOKUP(B63,SOIVRE!B:E,4,0)</f>
        <v>#N/A</v>
      </c>
      <c r="I63" s="85" t="e">
        <f>VLOOKUP(C63,SOIVRE!C:E,3,0)</f>
        <v>#N/A</v>
      </c>
      <c r="J63" s="85" t="e">
        <f>VLOOKUP(D63,SOIVRE!D:E,2,0)</f>
        <v>#N/A</v>
      </c>
      <c r="L63" s="85" t="b">
        <f t="shared" si="5"/>
        <v>1</v>
      </c>
      <c r="M63" s="85" t="b">
        <f t="shared" si="5"/>
        <v>1</v>
      </c>
      <c r="N63" s="85" t="b">
        <f t="shared" si="5"/>
        <v>1</v>
      </c>
      <c r="O63" s="85" t="b">
        <f t="shared" si="5"/>
        <v>1</v>
      </c>
      <c r="P63" s="86"/>
      <c r="Q63" s="87" t="str">
        <f t="shared" si="4"/>
        <v>NO</v>
      </c>
    </row>
    <row r="64" spans="1:17" x14ac:dyDescent="0.25">
      <c r="A64" s="89"/>
      <c r="B64" s="90">
        <f>'COMERCIAL INVOICE-PACKING LIST'!K71</f>
        <v>0</v>
      </c>
      <c r="C64" s="84" t="str">
        <f t="shared" si="0"/>
        <v>0</v>
      </c>
      <c r="D64" s="84" t="str">
        <f t="shared" si="1"/>
        <v>0</v>
      </c>
      <c r="G64" s="85" t="e">
        <f>VLOOKUP(B64,SOIVRE!A:F,5,0)</f>
        <v>#N/A</v>
      </c>
      <c r="H64" s="85" t="e">
        <f>VLOOKUP(B64,SOIVRE!B:E,4,0)</f>
        <v>#N/A</v>
      </c>
      <c r="I64" s="85" t="e">
        <f>VLOOKUP(C64,SOIVRE!C:E,3,0)</f>
        <v>#N/A</v>
      </c>
      <c r="J64" s="85" t="e">
        <f>VLOOKUP(D64,SOIVRE!D:E,2,0)</f>
        <v>#N/A</v>
      </c>
      <c r="L64" s="85" t="b">
        <f t="shared" si="5"/>
        <v>1</v>
      </c>
      <c r="M64" s="85" t="b">
        <f t="shared" si="5"/>
        <v>1</v>
      </c>
      <c r="N64" s="85" t="b">
        <f t="shared" si="5"/>
        <v>1</v>
      </c>
      <c r="O64" s="85" t="b">
        <f t="shared" si="5"/>
        <v>1</v>
      </c>
      <c r="P64" s="86"/>
      <c r="Q64" s="87" t="str">
        <f t="shared" si="4"/>
        <v>NO</v>
      </c>
    </row>
    <row r="65" spans="1:17" x14ac:dyDescent="0.25">
      <c r="A65" s="89"/>
      <c r="B65" s="90">
        <f>'COMERCIAL INVOICE-PACKING LIST'!K72</f>
        <v>0</v>
      </c>
      <c r="C65" s="84" t="str">
        <f t="shared" si="0"/>
        <v>0</v>
      </c>
      <c r="D65" s="84" t="str">
        <f t="shared" si="1"/>
        <v>0</v>
      </c>
      <c r="G65" s="85" t="e">
        <f>VLOOKUP(B65,SOIVRE!A:F,5,0)</f>
        <v>#N/A</v>
      </c>
      <c r="H65" s="85" t="e">
        <f>VLOOKUP(B65,SOIVRE!B:E,4,0)</f>
        <v>#N/A</v>
      </c>
      <c r="I65" s="85" t="e">
        <f>VLOOKUP(C65,SOIVRE!C:E,3,0)</f>
        <v>#N/A</v>
      </c>
      <c r="J65" s="85" t="e">
        <f>VLOOKUP(D65,SOIVRE!D:E,2,0)</f>
        <v>#N/A</v>
      </c>
      <c r="L65" s="85" t="b">
        <f t="shared" si="5"/>
        <v>1</v>
      </c>
      <c r="M65" s="85" t="b">
        <f t="shared" si="5"/>
        <v>1</v>
      </c>
      <c r="N65" s="85" t="b">
        <f t="shared" si="5"/>
        <v>1</v>
      </c>
      <c r="O65" s="85" t="b">
        <f t="shared" si="5"/>
        <v>1</v>
      </c>
      <c r="P65" s="86"/>
      <c r="Q65" s="87" t="str">
        <f t="shared" si="4"/>
        <v>NO</v>
      </c>
    </row>
    <row r="66" spans="1:17" x14ac:dyDescent="0.25">
      <c r="A66" s="89"/>
      <c r="B66" s="90">
        <f>'COMERCIAL INVOICE-PACKING LIST'!K73</f>
        <v>0</v>
      </c>
      <c r="C66" s="84" t="str">
        <f t="shared" si="0"/>
        <v>0</v>
      </c>
      <c r="D66" s="84" t="str">
        <f t="shared" si="1"/>
        <v>0</v>
      </c>
      <c r="G66" s="85" t="e">
        <f>VLOOKUP(B66,SOIVRE!A:F,5,0)</f>
        <v>#N/A</v>
      </c>
      <c r="H66" s="85" t="e">
        <f>VLOOKUP(B66,SOIVRE!B:E,4,0)</f>
        <v>#N/A</v>
      </c>
      <c r="I66" s="85" t="e">
        <f>VLOOKUP(C66,SOIVRE!C:E,3,0)</f>
        <v>#N/A</v>
      </c>
      <c r="J66" s="85" t="e">
        <f>VLOOKUP(D66,SOIVRE!D:E,2,0)</f>
        <v>#N/A</v>
      </c>
      <c r="L66" s="85" t="b">
        <f t="shared" si="5"/>
        <v>1</v>
      </c>
      <c r="M66" s="85" t="b">
        <f t="shared" si="5"/>
        <v>1</v>
      </c>
      <c r="N66" s="85" t="b">
        <f t="shared" si="5"/>
        <v>1</v>
      </c>
      <c r="O66" s="85" t="b">
        <f t="shared" si="5"/>
        <v>1</v>
      </c>
      <c r="P66" s="86"/>
      <c r="Q66" s="87" t="str">
        <f t="shared" si="4"/>
        <v>NO</v>
      </c>
    </row>
    <row r="67" spans="1:17" x14ac:dyDescent="0.25">
      <c r="A67" s="89"/>
      <c r="B67" s="90">
        <f>'COMERCIAL INVOICE-PACKING LIST'!K74</f>
        <v>0</v>
      </c>
      <c r="C67" s="84" t="str">
        <f t="shared" si="0"/>
        <v>0</v>
      </c>
      <c r="D67" s="84" t="str">
        <f t="shared" si="1"/>
        <v>0</v>
      </c>
      <c r="G67" s="85" t="e">
        <f>VLOOKUP(B67,SOIVRE!A:F,5,0)</f>
        <v>#N/A</v>
      </c>
      <c r="H67" s="85" t="e">
        <f>VLOOKUP(B67,SOIVRE!B:E,4,0)</f>
        <v>#N/A</v>
      </c>
      <c r="I67" s="85" t="e">
        <f>VLOOKUP(C67,SOIVRE!C:E,3,0)</f>
        <v>#N/A</v>
      </c>
      <c r="J67" s="85" t="e">
        <f>VLOOKUP(D67,SOIVRE!D:E,2,0)</f>
        <v>#N/A</v>
      </c>
      <c r="L67" s="85" t="b">
        <f t="shared" si="5"/>
        <v>1</v>
      </c>
      <c r="M67" s="85" t="b">
        <f t="shared" si="5"/>
        <v>1</v>
      </c>
      <c r="N67" s="85" t="b">
        <f t="shared" si="5"/>
        <v>1</v>
      </c>
      <c r="O67" s="85" t="b">
        <f t="shared" si="5"/>
        <v>1</v>
      </c>
      <c r="P67" s="86"/>
      <c r="Q67" s="87" t="str">
        <f t="shared" si="4"/>
        <v>NO</v>
      </c>
    </row>
    <row r="68" spans="1:17" x14ac:dyDescent="0.25">
      <c r="A68" s="89"/>
      <c r="B68" s="90">
        <f>'COMERCIAL INVOICE-PACKING LIST'!K75</f>
        <v>0</v>
      </c>
      <c r="C68" s="84" t="str">
        <f t="shared" si="0"/>
        <v>0</v>
      </c>
      <c r="D68" s="84" t="str">
        <f t="shared" si="1"/>
        <v>0</v>
      </c>
      <c r="G68" s="85" t="e">
        <f>VLOOKUP(B68,SOIVRE!A:F,5,0)</f>
        <v>#N/A</v>
      </c>
      <c r="H68" s="85" t="e">
        <f>VLOOKUP(B68,SOIVRE!B:E,4,0)</f>
        <v>#N/A</v>
      </c>
      <c r="I68" s="85" t="e">
        <f>VLOOKUP(C68,SOIVRE!C:E,3,0)</f>
        <v>#N/A</v>
      </c>
      <c r="J68" s="85" t="e">
        <f>VLOOKUP(D68,SOIVRE!D:E,2,0)</f>
        <v>#N/A</v>
      </c>
      <c r="L68" s="85" t="b">
        <f t="shared" si="5"/>
        <v>1</v>
      </c>
      <c r="M68" s="85" t="b">
        <f t="shared" si="5"/>
        <v>1</v>
      </c>
      <c r="N68" s="85" t="b">
        <f t="shared" si="5"/>
        <v>1</v>
      </c>
      <c r="O68" s="85" t="b">
        <f t="shared" si="5"/>
        <v>1</v>
      </c>
      <c r="P68" s="86"/>
      <c r="Q68" s="87" t="str">
        <f t="shared" si="4"/>
        <v>NO</v>
      </c>
    </row>
    <row r="69" spans="1:17" x14ac:dyDescent="0.25">
      <c r="A69" s="91"/>
      <c r="B69" s="92">
        <f>'COMERCIAL INVOICE-PACKING LIST'!K76</f>
        <v>0</v>
      </c>
      <c r="C69" s="84" t="str">
        <f t="shared" si="0"/>
        <v>0</v>
      </c>
      <c r="D69" s="84" t="str">
        <f t="shared" si="1"/>
        <v>0</v>
      </c>
      <c r="G69" s="85" t="e">
        <f>VLOOKUP(B69,SOIVRE!A:F,5,0)</f>
        <v>#N/A</v>
      </c>
      <c r="H69" s="85" t="e">
        <f>VLOOKUP(B69,SOIVRE!B:E,4,0)</f>
        <v>#N/A</v>
      </c>
      <c r="I69" s="85" t="e">
        <f>VLOOKUP(C69,SOIVRE!C:E,3,0)</f>
        <v>#N/A</v>
      </c>
      <c r="J69" s="85" t="e">
        <f>VLOOKUP(D69,SOIVRE!D:E,2,0)</f>
        <v>#N/A</v>
      </c>
      <c r="L69" s="85" t="b">
        <f t="shared" si="5"/>
        <v>1</v>
      </c>
      <c r="M69" s="85" t="b">
        <f t="shared" si="5"/>
        <v>1</v>
      </c>
      <c r="N69" s="85" t="b">
        <f t="shared" si="5"/>
        <v>1</v>
      </c>
      <c r="O69" s="85" t="b">
        <f t="shared" si="5"/>
        <v>1</v>
      </c>
      <c r="P69" s="86"/>
      <c r="Q69" s="87" t="str">
        <f t="shared" si="4"/>
        <v>NO</v>
      </c>
    </row>
    <row r="70" spans="1:17" x14ac:dyDescent="0.25">
      <c r="A70" s="91"/>
      <c r="B70" s="92">
        <f>'COMERCIAL INVOICE-PACKING LIST'!K77</f>
        <v>0</v>
      </c>
      <c r="C70" s="84" t="str">
        <f t="shared" ref="C70:C133" si="6">MID($B70,1,7)</f>
        <v>0</v>
      </c>
      <c r="D70" s="84" t="str">
        <f t="shared" ref="D70:D133" si="7">MID($B70,1,6)</f>
        <v>0</v>
      </c>
      <c r="G70" s="85" t="e">
        <f>VLOOKUP(B70,SOIVRE!A:F,5,0)</f>
        <v>#N/A</v>
      </c>
      <c r="H70" s="85" t="e">
        <f>VLOOKUP(B70,SOIVRE!B:E,4,0)</f>
        <v>#N/A</v>
      </c>
      <c r="I70" s="85" t="e">
        <f>VLOOKUP(C70,SOIVRE!C:E,3,0)</f>
        <v>#N/A</v>
      </c>
      <c r="J70" s="85" t="e">
        <f>VLOOKUP(D70,SOIVRE!D:E,2,0)</f>
        <v>#N/A</v>
      </c>
      <c r="L70" s="85" t="b">
        <f t="shared" si="5"/>
        <v>1</v>
      </c>
      <c r="M70" s="85" t="b">
        <f t="shared" si="5"/>
        <v>1</v>
      </c>
      <c r="N70" s="85" t="b">
        <f t="shared" si="5"/>
        <v>1</v>
      </c>
      <c r="O70" s="85" t="b">
        <f t="shared" si="5"/>
        <v>1</v>
      </c>
      <c r="P70" s="86"/>
      <c r="Q70" s="87" t="str">
        <f t="shared" si="4"/>
        <v>NO</v>
      </c>
    </row>
    <row r="71" spans="1:17" x14ac:dyDescent="0.25">
      <c r="A71" s="89"/>
      <c r="B71" s="90">
        <f>'COMERCIAL INVOICE-PACKING LIST'!K78</f>
        <v>0</v>
      </c>
      <c r="C71" s="84" t="str">
        <f t="shared" si="6"/>
        <v>0</v>
      </c>
      <c r="D71" s="84" t="str">
        <f t="shared" si="7"/>
        <v>0</v>
      </c>
      <c r="G71" s="85" t="e">
        <f>VLOOKUP(B71,SOIVRE!A:F,5,0)</f>
        <v>#N/A</v>
      </c>
      <c r="H71" s="85" t="e">
        <f>VLOOKUP(B71,SOIVRE!B:E,4,0)</f>
        <v>#N/A</v>
      </c>
      <c r="I71" s="85" t="e">
        <f>VLOOKUP(C71,SOIVRE!C:E,3,0)</f>
        <v>#N/A</v>
      </c>
      <c r="J71" s="85" t="e">
        <f>VLOOKUP(D71,SOIVRE!D:E,2,0)</f>
        <v>#N/A</v>
      </c>
      <c r="L71" s="85" t="b">
        <f t="shared" si="5"/>
        <v>1</v>
      </c>
      <c r="M71" s="85" t="b">
        <f t="shared" si="5"/>
        <v>1</v>
      </c>
      <c r="N71" s="85" t="b">
        <f t="shared" si="5"/>
        <v>1</v>
      </c>
      <c r="O71" s="85" t="b">
        <f t="shared" si="5"/>
        <v>1</v>
      </c>
      <c r="P71" s="86"/>
      <c r="Q71" s="87" t="str">
        <f t="shared" si="4"/>
        <v>NO</v>
      </c>
    </row>
    <row r="72" spans="1:17" x14ac:dyDescent="0.25">
      <c r="A72" s="89"/>
      <c r="B72" s="90">
        <f>'COMERCIAL INVOICE-PACKING LIST'!K79</f>
        <v>0</v>
      </c>
      <c r="C72" s="84" t="str">
        <f t="shared" si="6"/>
        <v>0</v>
      </c>
      <c r="D72" s="84" t="str">
        <f t="shared" si="7"/>
        <v>0</v>
      </c>
      <c r="G72" s="85" t="e">
        <f>VLOOKUP(B72,SOIVRE!A:F,5,0)</f>
        <v>#N/A</v>
      </c>
      <c r="H72" s="85" t="e">
        <f>VLOOKUP(B72,SOIVRE!B:E,4,0)</f>
        <v>#N/A</v>
      </c>
      <c r="I72" s="85" t="e">
        <f>VLOOKUP(C72,SOIVRE!C:E,3,0)</f>
        <v>#N/A</v>
      </c>
      <c r="J72" s="85" t="e">
        <f>VLOOKUP(D72,SOIVRE!D:E,2,0)</f>
        <v>#N/A</v>
      </c>
      <c r="L72" s="85" t="b">
        <f t="shared" si="5"/>
        <v>1</v>
      </c>
      <c r="M72" s="85" t="b">
        <f t="shared" si="5"/>
        <v>1</v>
      </c>
      <c r="N72" s="85" t="b">
        <f t="shared" si="5"/>
        <v>1</v>
      </c>
      <c r="O72" s="85" t="b">
        <f t="shared" si="5"/>
        <v>1</v>
      </c>
      <c r="P72" s="86"/>
      <c r="Q72" s="87" t="str">
        <f t="shared" ref="Q72:Q135" si="8">IF(OR(L72=$L$5,M72=$L$5,N72=$L$5,O72=$L$5),"YES","NO")</f>
        <v>NO</v>
      </c>
    </row>
    <row r="73" spans="1:17" x14ac:dyDescent="0.25">
      <c r="A73" s="89"/>
      <c r="B73" s="90">
        <f>'COMERCIAL INVOICE-PACKING LIST'!K80</f>
        <v>0</v>
      </c>
      <c r="C73" s="84" t="str">
        <f t="shared" si="6"/>
        <v>0</v>
      </c>
      <c r="D73" s="84" t="str">
        <f t="shared" si="7"/>
        <v>0</v>
      </c>
      <c r="G73" s="85" t="e">
        <f>VLOOKUP(B73,SOIVRE!A:F,5,0)</f>
        <v>#N/A</v>
      </c>
      <c r="H73" s="85" t="e">
        <f>VLOOKUP(B73,SOIVRE!B:E,4,0)</f>
        <v>#N/A</v>
      </c>
      <c r="I73" s="85" t="e">
        <f>VLOOKUP(C73,SOIVRE!C:E,3,0)</f>
        <v>#N/A</v>
      </c>
      <c r="J73" s="85" t="e">
        <f>VLOOKUP(D73,SOIVRE!D:E,2,0)</f>
        <v>#N/A</v>
      </c>
      <c r="L73" s="85" t="b">
        <f t="shared" si="5"/>
        <v>1</v>
      </c>
      <c r="M73" s="85" t="b">
        <f t="shared" si="5"/>
        <v>1</v>
      </c>
      <c r="N73" s="85" t="b">
        <f t="shared" si="5"/>
        <v>1</v>
      </c>
      <c r="O73" s="85" t="b">
        <f t="shared" si="5"/>
        <v>1</v>
      </c>
      <c r="P73" s="86"/>
      <c r="Q73" s="87" t="str">
        <f t="shared" si="8"/>
        <v>NO</v>
      </c>
    </row>
    <row r="74" spans="1:17" x14ac:dyDescent="0.25">
      <c r="A74" s="89"/>
      <c r="B74" s="90">
        <f>'COMERCIAL INVOICE-PACKING LIST'!K81</f>
        <v>0</v>
      </c>
      <c r="C74" s="84" t="str">
        <f t="shared" si="6"/>
        <v>0</v>
      </c>
      <c r="D74" s="84" t="str">
        <f t="shared" si="7"/>
        <v>0</v>
      </c>
      <c r="G74" s="85" t="e">
        <f>VLOOKUP(B74,SOIVRE!A:F,5,0)</f>
        <v>#N/A</v>
      </c>
      <c r="H74" s="85" t="e">
        <f>VLOOKUP(B74,SOIVRE!B:E,4,0)</f>
        <v>#N/A</v>
      </c>
      <c r="I74" s="85" t="e">
        <f>VLOOKUP(C74,SOIVRE!C:E,3,0)</f>
        <v>#N/A</v>
      </c>
      <c r="J74" s="85" t="e">
        <f>VLOOKUP(D74,SOIVRE!D:E,2,0)</f>
        <v>#N/A</v>
      </c>
      <c r="L74" s="85" t="b">
        <f t="shared" si="5"/>
        <v>1</v>
      </c>
      <c r="M74" s="85" t="b">
        <f t="shared" si="5"/>
        <v>1</v>
      </c>
      <c r="N74" s="85" t="b">
        <f t="shared" si="5"/>
        <v>1</v>
      </c>
      <c r="O74" s="85" t="b">
        <f t="shared" si="5"/>
        <v>1</v>
      </c>
      <c r="P74" s="86"/>
      <c r="Q74" s="87" t="str">
        <f t="shared" si="8"/>
        <v>NO</v>
      </c>
    </row>
    <row r="75" spans="1:17" x14ac:dyDescent="0.25">
      <c r="A75" s="89"/>
      <c r="B75" s="90">
        <f>'COMERCIAL INVOICE-PACKING LIST'!K82</f>
        <v>0</v>
      </c>
      <c r="C75" s="84" t="str">
        <f t="shared" si="6"/>
        <v>0</v>
      </c>
      <c r="D75" s="84" t="str">
        <f t="shared" si="7"/>
        <v>0</v>
      </c>
      <c r="G75" s="85" t="e">
        <f>VLOOKUP(B75,SOIVRE!A:F,5,0)</f>
        <v>#N/A</v>
      </c>
      <c r="H75" s="85" t="e">
        <f>VLOOKUP(B75,SOIVRE!B:E,4,0)</f>
        <v>#N/A</v>
      </c>
      <c r="I75" s="85" t="e">
        <f>VLOOKUP(C75,SOIVRE!C:E,3,0)</f>
        <v>#N/A</v>
      </c>
      <c r="J75" s="85" t="e">
        <f>VLOOKUP(D75,SOIVRE!D:E,2,0)</f>
        <v>#N/A</v>
      </c>
      <c r="L75" s="85" t="b">
        <f t="shared" si="5"/>
        <v>1</v>
      </c>
      <c r="M75" s="85" t="b">
        <f t="shared" si="5"/>
        <v>1</v>
      </c>
      <c r="N75" s="85" t="b">
        <f t="shared" si="5"/>
        <v>1</v>
      </c>
      <c r="O75" s="85" t="b">
        <f t="shared" si="5"/>
        <v>1</v>
      </c>
      <c r="P75" s="86"/>
      <c r="Q75" s="87" t="str">
        <f t="shared" si="8"/>
        <v>NO</v>
      </c>
    </row>
    <row r="76" spans="1:17" x14ac:dyDescent="0.25">
      <c r="A76" s="91"/>
      <c r="B76" s="92">
        <f>'COMERCIAL INVOICE-PACKING LIST'!K83</f>
        <v>0</v>
      </c>
      <c r="C76" s="84" t="str">
        <f t="shared" si="6"/>
        <v>0</v>
      </c>
      <c r="D76" s="84" t="str">
        <f t="shared" si="7"/>
        <v>0</v>
      </c>
      <c r="G76" s="85" t="e">
        <f>VLOOKUP(B76,SOIVRE!A:F,5,0)</f>
        <v>#N/A</v>
      </c>
      <c r="H76" s="85" t="e">
        <f>VLOOKUP(B76,SOIVRE!B:E,4,0)</f>
        <v>#N/A</v>
      </c>
      <c r="I76" s="85" t="e">
        <f>VLOOKUP(C76,SOIVRE!C:E,3,0)</f>
        <v>#N/A</v>
      </c>
      <c r="J76" s="85" t="e">
        <f>VLOOKUP(D76,SOIVRE!D:E,2,0)</f>
        <v>#N/A</v>
      </c>
      <c r="L76" s="85" t="b">
        <f t="shared" si="5"/>
        <v>1</v>
      </c>
      <c r="M76" s="85" t="b">
        <f t="shared" si="5"/>
        <v>1</v>
      </c>
      <c r="N76" s="85" t="b">
        <f t="shared" si="5"/>
        <v>1</v>
      </c>
      <c r="O76" s="85" t="b">
        <f t="shared" si="5"/>
        <v>1</v>
      </c>
      <c r="P76" s="86"/>
      <c r="Q76" s="87" t="str">
        <f t="shared" si="8"/>
        <v>NO</v>
      </c>
    </row>
    <row r="77" spans="1:17" x14ac:dyDescent="0.25">
      <c r="A77" s="89"/>
      <c r="B77" s="90">
        <f>'COMERCIAL INVOICE-PACKING LIST'!K84</f>
        <v>0</v>
      </c>
      <c r="C77" s="84" t="str">
        <f t="shared" si="6"/>
        <v>0</v>
      </c>
      <c r="D77" s="84" t="str">
        <f t="shared" si="7"/>
        <v>0</v>
      </c>
      <c r="G77" s="85" t="e">
        <f>VLOOKUP(B77,SOIVRE!A:F,5,0)</f>
        <v>#N/A</v>
      </c>
      <c r="H77" s="85" t="e">
        <f>VLOOKUP(B77,SOIVRE!B:E,4,0)</f>
        <v>#N/A</v>
      </c>
      <c r="I77" s="85" t="e">
        <f>VLOOKUP(C77,SOIVRE!C:E,3,0)</f>
        <v>#N/A</v>
      </c>
      <c r="J77" s="85" t="e">
        <f>VLOOKUP(D77,SOIVRE!D:E,2,0)</f>
        <v>#N/A</v>
      </c>
      <c r="L77" s="85" t="b">
        <f t="shared" si="5"/>
        <v>1</v>
      </c>
      <c r="M77" s="85" t="b">
        <f t="shared" si="5"/>
        <v>1</v>
      </c>
      <c r="N77" s="85" t="b">
        <f t="shared" si="5"/>
        <v>1</v>
      </c>
      <c r="O77" s="85" t="b">
        <f t="shared" si="5"/>
        <v>1</v>
      </c>
      <c r="P77" s="86"/>
      <c r="Q77" s="87" t="str">
        <f t="shared" si="8"/>
        <v>NO</v>
      </c>
    </row>
    <row r="78" spans="1:17" x14ac:dyDescent="0.25">
      <c r="A78" s="91"/>
      <c r="B78" s="83">
        <f>'COMERCIAL INVOICE-PACKING LIST'!K85</f>
        <v>0</v>
      </c>
      <c r="C78" s="84" t="str">
        <f t="shared" si="6"/>
        <v>0</v>
      </c>
      <c r="D78" s="84" t="str">
        <f t="shared" si="7"/>
        <v>0</v>
      </c>
      <c r="G78" s="85" t="e">
        <f>VLOOKUP(B78,SOIVRE!A:F,5,0)</f>
        <v>#N/A</v>
      </c>
      <c r="H78" s="85" t="e">
        <f>VLOOKUP(B78,SOIVRE!B:E,4,0)</f>
        <v>#N/A</v>
      </c>
      <c r="I78" s="85" t="e">
        <f>VLOOKUP(C78,SOIVRE!C:E,3,0)</f>
        <v>#N/A</v>
      </c>
      <c r="J78" s="85" t="e">
        <f>VLOOKUP(D78,SOIVRE!D:E,2,0)</f>
        <v>#N/A</v>
      </c>
      <c r="L78" s="85" t="b">
        <f t="shared" si="5"/>
        <v>1</v>
      </c>
      <c r="M78" s="85" t="b">
        <f t="shared" si="5"/>
        <v>1</v>
      </c>
      <c r="N78" s="85" t="b">
        <f t="shared" si="5"/>
        <v>1</v>
      </c>
      <c r="O78" s="85" t="b">
        <f t="shared" si="5"/>
        <v>1</v>
      </c>
      <c r="P78" s="86"/>
      <c r="Q78" s="87" t="str">
        <f t="shared" si="8"/>
        <v>NO</v>
      </c>
    </row>
    <row r="79" spans="1:17" x14ac:dyDescent="0.25">
      <c r="A79" s="91"/>
      <c r="B79" s="83">
        <f>'COMERCIAL INVOICE-PACKING LIST'!K86</f>
        <v>0</v>
      </c>
      <c r="C79" s="84" t="str">
        <f t="shared" si="6"/>
        <v>0</v>
      </c>
      <c r="D79" s="84" t="str">
        <f t="shared" si="7"/>
        <v>0</v>
      </c>
      <c r="G79" s="85" t="e">
        <f>VLOOKUP(B79,SOIVRE!A:F,5,0)</f>
        <v>#N/A</v>
      </c>
      <c r="H79" s="85" t="e">
        <f>VLOOKUP(B79,SOIVRE!B:E,4,0)</f>
        <v>#N/A</v>
      </c>
      <c r="I79" s="85" t="e">
        <f>VLOOKUP(C79,SOIVRE!C:E,3,0)</f>
        <v>#N/A</v>
      </c>
      <c r="J79" s="85" t="e">
        <f>VLOOKUP(D79,SOIVRE!D:E,2,0)</f>
        <v>#N/A</v>
      </c>
      <c r="L79" s="85" t="b">
        <f t="shared" si="5"/>
        <v>1</v>
      </c>
      <c r="M79" s="85" t="b">
        <f t="shared" si="5"/>
        <v>1</v>
      </c>
      <c r="N79" s="85" t="b">
        <f t="shared" si="5"/>
        <v>1</v>
      </c>
      <c r="O79" s="85" t="b">
        <f t="shared" si="5"/>
        <v>1</v>
      </c>
      <c r="P79" s="86"/>
      <c r="Q79" s="87" t="str">
        <f t="shared" si="8"/>
        <v>NO</v>
      </c>
    </row>
    <row r="80" spans="1:17" x14ac:dyDescent="0.25">
      <c r="A80" s="91"/>
      <c r="B80" s="92">
        <f>'COMERCIAL INVOICE-PACKING LIST'!K87</f>
        <v>0</v>
      </c>
      <c r="C80" s="84" t="str">
        <f t="shared" si="6"/>
        <v>0</v>
      </c>
      <c r="D80" s="84" t="str">
        <f t="shared" si="7"/>
        <v>0</v>
      </c>
      <c r="G80" s="85" t="e">
        <f>VLOOKUP(B80,SOIVRE!A:F,5,0)</f>
        <v>#N/A</v>
      </c>
      <c r="H80" s="85" t="e">
        <f>VLOOKUP(B80,SOIVRE!B:E,4,0)</f>
        <v>#N/A</v>
      </c>
      <c r="I80" s="85" t="e">
        <f>VLOOKUP(C80,SOIVRE!C:E,3,0)</f>
        <v>#N/A</v>
      </c>
      <c r="J80" s="85" t="e">
        <f>VLOOKUP(D80,SOIVRE!D:E,2,0)</f>
        <v>#N/A</v>
      </c>
      <c r="L80" s="85" t="b">
        <f t="shared" si="5"/>
        <v>1</v>
      </c>
      <c r="M80" s="85" t="b">
        <f t="shared" si="5"/>
        <v>1</v>
      </c>
      <c r="N80" s="85" t="b">
        <f t="shared" si="5"/>
        <v>1</v>
      </c>
      <c r="O80" s="85" t="b">
        <f t="shared" si="5"/>
        <v>1</v>
      </c>
      <c r="P80" s="86"/>
      <c r="Q80" s="87" t="str">
        <f t="shared" si="8"/>
        <v>NO</v>
      </c>
    </row>
    <row r="81" spans="1:17" x14ac:dyDescent="0.25">
      <c r="A81" s="93"/>
      <c r="B81" s="94">
        <f>'COMERCIAL INVOICE-PACKING LIST'!K88</f>
        <v>0</v>
      </c>
      <c r="C81" s="84" t="str">
        <f t="shared" si="6"/>
        <v>0</v>
      </c>
      <c r="D81" s="84" t="str">
        <f t="shared" si="7"/>
        <v>0</v>
      </c>
      <c r="G81" s="85" t="e">
        <f>VLOOKUP(B81,SOIVRE!A:F,5,0)</f>
        <v>#N/A</v>
      </c>
      <c r="H81" s="85" t="e">
        <f>VLOOKUP(B81,SOIVRE!B:E,4,0)</f>
        <v>#N/A</v>
      </c>
      <c r="I81" s="85" t="e">
        <f>VLOOKUP(C81,SOIVRE!C:E,3,0)</f>
        <v>#N/A</v>
      </c>
      <c r="J81" s="85" t="e">
        <f>VLOOKUP(D81,SOIVRE!D:E,2,0)</f>
        <v>#N/A</v>
      </c>
      <c r="L81" s="85" t="b">
        <f t="shared" si="5"/>
        <v>1</v>
      </c>
      <c r="M81" s="85" t="b">
        <f t="shared" si="5"/>
        <v>1</v>
      </c>
      <c r="N81" s="85" t="b">
        <f t="shared" si="5"/>
        <v>1</v>
      </c>
      <c r="O81" s="85" t="b">
        <f t="shared" si="5"/>
        <v>1</v>
      </c>
      <c r="P81" s="86"/>
      <c r="Q81" s="87" t="str">
        <f t="shared" si="8"/>
        <v>NO</v>
      </c>
    </row>
    <row r="82" spans="1:17" x14ac:dyDescent="0.25">
      <c r="A82" s="93"/>
      <c r="B82" s="94">
        <f>'COMERCIAL INVOICE-PACKING LIST'!K89</f>
        <v>0</v>
      </c>
      <c r="C82" s="84" t="str">
        <f t="shared" si="6"/>
        <v>0</v>
      </c>
      <c r="D82" s="84" t="str">
        <f t="shared" si="7"/>
        <v>0</v>
      </c>
      <c r="G82" s="85" t="e">
        <f>VLOOKUP(B82,SOIVRE!A:F,5,0)</f>
        <v>#N/A</v>
      </c>
      <c r="H82" s="85" t="e">
        <f>VLOOKUP(B82,SOIVRE!B:E,4,0)</f>
        <v>#N/A</v>
      </c>
      <c r="I82" s="85" t="e">
        <f>VLOOKUP(C82,SOIVRE!C:E,3,0)</f>
        <v>#N/A</v>
      </c>
      <c r="J82" s="85" t="e">
        <f>VLOOKUP(D82,SOIVRE!D:E,2,0)</f>
        <v>#N/A</v>
      </c>
      <c r="L82" s="85" t="b">
        <f t="shared" si="5"/>
        <v>1</v>
      </c>
      <c r="M82" s="85" t="b">
        <f t="shared" si="5"/>
        <v>1</v>
      </c>
      <c r="N82" s="85" t="b">
        <f t="shared" si="5"/>
        <v>1</v>
      </c>
      <c r="O82" s="85" t="b">
        <f t="shared" si="5"/>
        <v>1</v>
      </c>
      <c r="P82" s="86"/>
      <c r="Q82" s="87" t="str">
        <f t="shared" si="8"/>
        <v>NO</v>
      </c>
    </row>
    <row r="83" spans="1:17" x14ac:dyDescent="0.25">
      <c r="A83" s="93"/>
      <c r="B83" s="94">
        <f>'COMERCIAL INVOICE-PACKING LIST'!K90</f>
        <v>0</v>
      </c>
      <c r="C83" s="84" t="str">
        <f t="shared" si="6"/>
        <v>0</v>
      </c>
      <c r="D83" s="84" t="str">
        <f t="shared" si="7"/>
        <v>0</v>
      </c>
      <c r="G83" s="85" t="e">
        <f>VLOOKUP(B83,SOIVRE!A:F,5,0)</f>
        <v>#N/A</v>
      </c>
      <c r="H83" s="85" t="e">
        <f>VLOOKUP(B83,SOIVRE!B:E,4,0)</f>
        <v>#N/A</v>
      </c>
      <c r="I83" s="85" t="e">
        <f>VLOOKUP(C83,SOIVRE!C:E,3,0)</f>
        <v>#N/A</v>
      </c>
      <c r="J83" s="85" t="e">
        <f>VLOOKUP(D83,SOIVRE!D:E,2,0)</f>
        <v>#N/A</v>
      </c>
      <c r="L83" s="85" t="b">
        <f t="shared" si="5"/>
        <v>1</v>
      </c>
      <c r="M83" s="85" t="b">
        <f t="shared" si="5"/>
        <v>1</v>
      </c>
      <c r="N83" s="85" t="b">
        <f t="shared" si="5"/>
        <v>1</v>
      </c>
      <c r="O83" s="85" t="b">
        <f t="shared" si="5"/>
        <v>1</v>
      </c>
      <c r="P83" s="86"/>
      <c r="Q83" s="87" t="str">
        <f t="shared" si="8"/>
        <v>NO</v>
      </c>
    </row>
    <row r="84" spans="1:17" x14ac:dyDescent="0.25">
      <c r="A84" s="93"/>
      <c r="B84" s="94">
        <f>'COMERCIAL INVOICE-PACKING LIST'!K91</f>
        <v>0</v>
      </c>
      <c r="C84" s="84" t="str">
        <f t="shared" si="6"/>
        <v>0</v>
      </c>
      <c r="D84" s="84" t="str">
        <f t="shared" si="7"/>
        <v>0</v>
      </c>
      <c r="G84" s="85" t="e">
        <f>VLOOKUP(B84,SOIVRE!A:F,5,0)</f>
        <v>#N/A</v>
      </c>
      <c r="H84" s="85" t="e">
        <f>VLOOKUP(B84,SOIVRE!B:E,4,0)</f>
        <v>#N/A</v>
      </c>
      <c r="I84" s="85" t="e">
        <f>VLOOKUP(C84,SOIVRE!C:E,3,0)</f>
        <v>#N/A</v>
      </c>
      <c r="J84" s="85" t="e">
        <f>VLOOKUP(D84,SOIVRE!D:E,2,0)</f>
        <v>#N/A</v>
      </c>
      <c r="L84" s="85" t="b">
        <f t="shared" si="5"/>
        <v>1</v>
      </c>
      <c r="M84" s="85" t="b">
        <f t="shared" si="5"/>
        <v>1</v>
      </c>
      <c r="N84" s="85" t="b">
        <f t="shared" si="5"/>
        <v>1</v>
      </c>
      <c r="O84" s="85" t="b">
        <f t="shared" si="5"/>
        <v>1</v>
      </c>
      <c r="P84" s="86"/>
      <c r="Q84" s="87" t="str">
        <f t="shared" si="8"/>
        <v>NO</v>
      </c>
    </row>
    <row r="85" spans="1:17" x14ac:dyDescent="0.25">
      <c r="A85" s="93"/>
      <c r="B85" s="94">
        <f>'COMERCIAL INVOICE-PACKING LIST'!K92</f>
        <v>0</v>
      </c>
      <c r="C85" s="84" t="str">
        <f t="shared" si="6"/>
        <v>0</v>
      </c>
      <c r="D85" s="84" t="str">
        <f t="shared" si="7"/>
        <v>0</v>
      </c>
      <c r="G85" s="85" t="e">
        <f>VLOOKUP(B85,SOIVRE!A:F,5,0)</f>
        <v>#N/A</v>
      </c>
      <c r="H85" s="85" t="e">
        <f>VLOOKUP(B85,SOIVRE!B:E,4,0)</f>
        <v>#N/A</v>
      </c>
      <c r="I85" s="85" t="e">
        <f>VLOOKUP(C85,SOIVRE!C:E,3,0)</f>
        <v>#N/A</v>
      </c>
      <c r="J85" s="85" t="e">
        <f>VLOOKUP(D85,SOIVRE!D:E,2,0)</f>
        <v>#N/A</v>
      </c>
      <c r="L85" s="85" t="b">
        <f t="shared" si="5"/>
        <v>1</v>
      </c>
      <c r="M85" s="85" t="b">
        <f t="shared" si="5"/>
        <v>1</v>
      </c>
      <c r="N85" s="85" t="b">
        <f t="shared" si="5"/>
        <v>1</v>
      </c>
      <c r="O85" s="85" t="b">
        <f t="shared" si="5"/>
        <v>1</v>
      </c>
      <c r="P85" s="86"/>
      <c r="Q85" s="87" t="str">
        <f t="shared" si="8"/>
        <v>NO</v>
      </c>
    </row>
    <row r="86" spans="1:17" x14ac:dyDescent="0.25">
      <c r="A86" s="93"/>
      <c r="B86" s="94">
        <f>'COMERCIAL INVOICE-PACKING LIST'!K93</f>
        <v>0</v>
      </c>
      <c r="C86" s="84" t="str">
        <f t="shared" si="6"/>
        <v>0</v>
      </c>
      <c r="D86" s="84" t="str">
        <f t="shared" si="7"/>
        <v>0</v>
      </c>
      <c r="G86" s="85" t="e">
        <f>VLOOKUP(B86,SOIVRE!A:F,5,0)</f>
        <v>#N/A</v>
      </c>
      <c r="H86" s="85" t="e">
        <f>VLOOKUP(B86,SOIVRE!B:E,4,0)</f>
        <v>#N/A</v>
      </c>
      <c r="I86" s="85" t="e">
        <f>VLOOKUP(C86,SOIVRE!C:E,3,0)</f>
        <v>#N/A</v>
      </c>
      <c r="J86" s="85" t="e">
        <f>VLOOKUP(D86,SOIVRE!D:E,2,0)</f>
        <v>#N/A</v>
      </c>
      <c r="L86" s="85" t="b">
        <f t="shared" si="5"/>
        <v>1</v>
      </c>
      <c r="M86" s="85" t="b">
        <f t="shared" si="5"/>
        <v>1</v>
      </c>
      <c r="N86" s="85" t="b">
        <f t="shared" si="5"/>
        <v>1</v>
      </c>
      <c r="O86" s="85" t="b">
        <f t="shared" si="5"/>
        <v>1</v>
      </c>
      <c r="P86" s="86"/>
      <c r="Q86" s="87" t="str">
        <f t="shared" si="8"/>
        <v>NO</v>
      </c>
    </row>
    <row r="87" spans="1:17" x14ac:dyDescent="0.25">
      <c r="A87" s="93"/>
      <c r="B87" s="94">
        <f>'COMERCIAL INVOICE-PACKING LIST'!K94</f>
        <v>0</v>
      </c>
      <c r="C87" s="84" t="str">
        <f t="shared" si="6"/>
        <v>0</v>
      </c>
      <c r="D87" s="84" t="str">
        <f t="shared" si="7"/>
        <v>0</v>
      </c>
      <c r="G87" s="85" t="e">
        <f>VLOOKUP(B87,SOIVRE!A:F,5,0)</f>
        <v>#N/A</v>
      </c>
      <c r="H87" s="85" t="e">
        <f>VLOOKUP(B87,SOIVRE!B:E,4,0)</f>
        <v>#N/A</v>
      </c>
      <c r="I87" s="85" t="e">
        <f>VLOOKUP(C87,SOIVRE!C:E,3,0)</f>
        <v>#N/A</v>
      </c>
      <c r="J87" s="85" t="e">
        <f>VLOOKUP(D87,SOIVRE!D:E,2,0)</f>
        <v>#N/A</v>
      </c>
      <c r="L87" s="85" t="b">
        <f t="shared" si="5"/>
        <v>1</v>
      </c>
      <c r="M87" s="85" t="b">
        <f t="shared" si="5"/>
        <v>1</v>
      </c>
      <c r="N87" s="85" t="b">
        <f t="shared" si="5"/>
        <v>1</v>
      </c>
      <c r="O87" s="85" t="b">
        <f t="shared" si="5"/>
        <v>1</v>
      </c>
      <c r="P87" s="86"/>
      <c r="Q87" s="87" t="str">
        <f t="shared" si="8"/>
        <v>NO</v>
      </c>
    </row>
    <row r="88" spans="1:17" x14ac:dyDescent="0.25">
      <c r="A88" s="93"/>
      <c r="B88" s="94">
        <f>'COMERCIAL INVOICE-PACKING LIST'!K95</f>
        <v>0</v>
      </c>
      <c r="C88" s="84" t="str">
        <f t="shared" si="6"/>
        <v>0</v>
      </c>
      <c r="D88" s="84" t="str">
        <f t="shared" si="7"/>
        <v>0</v>
      </c>
      <c r="G88" s="85" t="e">
        <f>VLOOKUP(B88,SOIVRE!A:F,5,0)</f>
        <v>#N/A</v>
      </c>
      <c r="H88" s="85" t="e">
        <f>VLOOKUP(B88,SOIVRE!B:E,4,0)</f>
        <v>#N/A</v>
      </c>
      <c r="I88" s="85" t="e">
        <f>VLOOKUP(C88,SOIVRE!C:E,3,0)</f>
        <v>#N/A</v>
      </c>
      <c r="J88" s="85" t="e">
        <f>VLOOKUP(D88,SOIVRE!D:E,2,0)</f>
        <v>#N/A</v>
      </c>
      <c r="L88" s="85" t="b">
        <f t="shared" si="5"/>
        <v>1</v>
      </c>
      <c r="M88" s="85" t="b">
        <f t="shared" si="5"/>
        <v>1</v>
      </c>
      <c r="N88" s="85" t="b">
        <f t="shared" si="5"/>
        <v>1</v>
      </c>
      <c r="O88" s="85" t="b">
        <f t="shared" si="5"/>
        <v>1</v>
      </c>
      <c r="P88" s="86"/>
      <c r="Q88" s="87" t="str">
        <f t="shared" si="8"/>
        <v>NO</v>
      </c>
    </row>
    <row r="89" spans="1:17" x14ac:dyDescent="0.25">
      <c r="A89" s="93"/>
      <c r="B89" s="94">
        <f>'COMERCIAL INVOICE-PACKING LIST'!K96</f>
        <v>0</v>
      </c>
      <c r="C89" s="84" t="str">
        <f t="shared" si="6"/>
        <v>0</v>
      </c>
      <c r="D89" s="84" t="str">
        <f t="shared" si="7"/>
        <v>0</v>
      </c>
      <c r="G89" s="85" t="e">
        <f>VLOOKUP(B89,SOIVRE!A:F,5,0)</f>
        <v>#N/A</v>
      </c>
      <c r="H89" s="85" t="e">
        <f>VLOOKUP(B89,SOIVRE!B:E,4,0)</f>
        <v>#N/A</v>
      </c>
      <c r="I89" s="85" t="e">
        <f>VLOOKUP(C89,SOIVRE!C:E,3,0)</f>
        <v>#N/A</v>
      </c>
      <c r="J89" s="85" t="e">
        <f>VLOOKUP(D89,SOIVRE!D:E,2,0)</f>
        <v>#N/A</v>
      </c>
      <c r="L89" s="85" t="b">
        <f t="shared" si="5"/>
        <v>1</v>
      </c>
      <c r="M89" s="85" t="b">
        <f t="shared" si="5"/>
        <v>1</v>
      </c>
      <c r="N89" s="85" t="b">
        <f t="shared" si="5"/>
        <v>1</v>
      </c>
      <c r="O89" s="85" t="b">
        <f t="shared" si="5"/>
        <v>1</v>
      </c>
      <c r="P89" s="86"/>
      <c r="Q89" s="87" t="str">
        <f t="shared" si="8"/>
        <v>NO</v>
      </c>
    </row>
    <row r="90" spans="1:17" x14ac:dyDescent="0.25">
      <c r="A90" s="93"/>
      <c r="B90" s="94">
        <f>'COMERCIAL INVOICE-PACKING LIST'!K97</f>
        <v>0</v>
      </c>
      <c r="C90" s="84" t="str">
        <f t="shared" si="6"/>
        <v>0</v>
      </c>
      <c r="D90" s="84" t="str">
        <f t="shared" si="7"/>
        <v>0</v>
      </c>
      <c r="G90" s="85" t="e">
        <f>VLOOKUP(B90,SOIVRE!A:F,5,0)</f>
        <v>#N/A</v>
      </c>
      <c r="H90" s="85" t="e">
        <f>VLOOKUP(B90,SOIVRE!B:E,4,0)</f>
        <v>#N/A</v>
      </c>
      <c r="I90" s="85" t="e">
        <f>VLOOKUP(C90,SOIVRE!C:E,3,0)</f>
        <v>#N/A</v>
      </c>
      <c r="J90" s="85" t="e">
        <f>VLOOKUP(D90,SOIVRE!D:E,2,0)</f>
        <v>#N/A</v>
      </c>
      <c r="L90" s="85" t="b">
        <f t="shared" si="5"/>
        <v>1</v>
      </c>
      <c r="M90" s="85" t="b">
        <f t="shared" si="5"/>
        <v>1</v>
      </c>
      <c r="N90" s="85" t="b">
        <f t="shared" si="5"/>
        <v>1</v>
      </c>
      <c r="O90" s="85" t="b">
        <f t="shared" si="5"/>
        <v>1</v>
      </c>
      <c r="P90" s="86"/>
      <c r="Q90" s="87" t="str">
        <f t="shared" si="8"/>
        <v>NO</v>
      </c>
    </row>
    <row r="91" spans="1:17" x14ac:dyDescent="0.25">
      <c r="A91" s="93"/>
      <c r="B91" s="94">
        <f>'COMERCIAL INVOICE-PACKING LIST'!K98</f>
        <v>0</v>
      </c>
      <c r="C91" s="84" t="str">
        <f t="shared" si="6"/>
        <v>0</v>
      </c>
      <c r="D91" s="84" t="str">
        <f t="shared" si="7"/>
        <v>0</v>
      </c>
      <c r="G91" s="85" t="e">
        <f>VLOOKUP(B91,SOIVRE!A:F,5,0)</f>
        <v>#N/A</v>
      </c>
      <c r="H91" s="85" t="e">
        <f>VLOOKUP(B91,SOIVRE!B:E,4,0)</f>
        <v>#N/A</v>
      </c>
      <c r="I91" s="85" t="e">
        <f>VLOOKUP(C91,SOIVRE!C:E,3,0)</f>
        <v>#N/A</v>
      </c>
      <c r="J91" s="85" t="e">
        <f>VLOOKUP(D91,SOIVRE!D:E,2,0)</f>
        <v>#N/A</v>
      </c>
      <c r="L91" s="85" t="b">
        <f t="shared" si="5"/>
        <v>1</v>
      </c>
      <c r="M91" s="85" t="b">
        <f t="shared" si="5"/>
        <v>1</v>
      </c>
      <c r="N91" s="85" t="b">
        <f t="shared" si="5"/>
        <v>1</v>
      </c>
      <c r="O91" s="85" t="b">
        <f t="shared" si="5"/>
        <v>1</v>
      </c>
      <c r="P91" s="86"/>
      <c r="Q91" s="87" t="str">
        <f t="shared" si="8"/>
        <v>NO</v>
      </c>
    </row>
    <row r="92" spans="1:17" x14ac:dyDescent="0.25">
      <c r="A92" s="93"/>
      <c r="B92" s="94">
        <f>'COMERCIAL INVOICE-PACKING LIST'!K99</f>
        <v>0</v>
      </c>
      <c r="C92" s="84" t="str">
        <f t="shared" si="6"/>
        <v>0</v>
      </c>
      <c r="D92" s="84" t="str">
        <f t="shared" si="7"/>
        <v>0</v>
      </c>
      <c r="G92" s="85" t="e">
        <f>VLOOKUP(B92,SOIVRE!A:F,5,0)</f>
        <v>#N/A</v>
      </c>
      <c r="H92" s="85" t="e">
        <f>VLOOKUP(B92,SOIVRE!B:E,4,0)</f>
        <v>#N/A</v>
      </c>
      <c r="I92" s="85" t="e">
        <f>VLOOKUP(C92,SOIVRE!C:E,3,0)</f>
        <v>#N/A</v>
      </c>
      <c r="J92" s="85" t="e">
        <f>VLOOKUP(D92,SOIVRE!D:E,2,0)</f>
        <v>#N/A</v>
      </c>
      <c r="L92" s="85" t="b">
        <f t="shared" si="5"/>
        <v>1</v>
      </c>
      <c r="M92" s="85" t="b">
        <f t="shared" si="5"/>
        <v>1</v>
      </c>
      <c r="N92" s="85" t="b">
        <f t="shared" si="5"/>
        <v>1</v>
      </c>
      <c r="O92" s="85" t="b">
        <f t="shared" si="5"/>
        <v>1</v>
      </c>
      <c r="P92" s="86"/>
      <c r="Q92" s="87" t="str">
        <f t="shared" si="8"/>
        <v>NO</v>
      </c>
    </row>
    <row r="93" spans="1:17" x14ac:dyDescent="0.25">
      <c r="A93" s="93"/>
      <c r="B93" s="94">
        <f>'COMERCIAL INVOICE-PACKING LIST'!K100</f>
        <v>0</v>
      </c>
      <c r="C93" s="84" t="str">
        <f t="shared" si="6"/>
        <v>0</v>
      </c>
      <c r="D93" s="84" t="str">
        <f t="shared" si="7"/>
        <v>0</v>
      </c>
      <c r="G93" s="85" t="e">
        <f>VLOOKUP(B93,SOIVRE!A:F,5,0)</f>
        <v>#N/A</v>
      </c>
      <c r="H93" s="85" t="e">
        <f>VLOOKUP(B93,SOIVRE!B:E,4,0)</f>
        <v>#N/A</v>
      </c>
      <c r="I93" s="85" t="e">
        <f>VLOOKUP(C93,SOIVRE!C:E,3,0)</f>
        <v>#N/A</v>
      </c>
      <c r="J93" s="85" t="e">
        <f>VLOOKUP(D93,SOIVRE!D:E,2,0)</f>
        <v>#N/A</v>
      </c>
      <c r="L93" s="85" t="b">
        <f t="shared" si="5"/>
        <v>1</v>
      </c>
      <c r="M93" s="85" t="b">
        <f t="shared" si="5"/>
        <v>1</v>
      </c>
      <c r="N93" s="85" t="b">
        <f t="shared" si="5"/>
        <v>1</v>
      </c>
      <c r="O93" s="85" t="b">
        <f t="shared" si="5"/>
        <v>1</v>
      </c>
      <c r="P93" s="86"/>
      <c r="Q93" s="87" t="str">
        <f t="shared" si="8"/>
        <v>NO</v>
      </c>
    </row>
    <row r="94" spans="1:17" x14ac:dyDescent="0.25">
      <c r="A94" s="93"/>
      <c r="B94" s="94">
        <f>'COMERCIAL INVOICE-PACKING LIST'!K101</f>
        <v>0</v>
      </c>
      <c r="C94" s="84" t="str">
        <f t="shared" si="6"/>
        <v>0</v>
      </c>
      <c r="D94" s="84" t="str">
        <f t="shared" si="7"/>
        <v>0</v>
      </c>
      <c r="G94" s="85" t="e">
        <f>VLOOKUP(B94,SOIVRE!A:F,5,0)</f>
        <v>#N/A</v>
      </c>
      <c r="H94" s="85" t="e">
        <f>VLOOKUP(B94,SOIVRE!B:E,4,0)</f>
        <v>#N/A</v>
      </c>
      <c r="I94" s="85" t="e">
        <f>VLOOKUP(C94,SOIVRE!C:E,3,0)</f>
        <v>#N/A</v>
      </c>
      <c r="J94" s="85" t="e">
        <f>VLOOKUP(D94,SOIVRE!D:E,2,0)</f>
        <v>#N/A</v>
      </c>
      <c r="L94" s="85" t="b">
        <f t="shared" si="5"/>
        <v>1</v>
      </c>
      <c r="M94" s="85" t="b">
        <f t="shared" si="5"/>
        <v>1</v>
      </c>
      <c r="N94" s="85" t="b">
        <f t="shared" si="5"/>
        <v>1</v>
      </c>
      <c r="O94" s="85" t="b">
        <f t="shared" si="5"/>
        <v>1</v>
      </c>
      <c r="P94" s="86"/>
      <c r="Q94" s="87" t="str">
        <f t="shared" si="8"/>
        <v>NO</v>
      </c>
    </row>
    <row r="95" spans="1:17" x14ac:dyDescent="0.25">
      <c r="A95" s="93"/>
      <c r="B95" s="94">
        <f>'COMERCIAL INVOICE-PACKING LIST'!K102</f>
        <v>0</v>
      </c>
      <c r="C95" s="84" t="str">
        <f t="shared" si="6"/>
        <v>0</v>
      </c>
      <c r="D95" s="84" t="str">
        <f t="shared" si="7"/>
        <v>0</v>
      </c>
      <c r="G95" s="85" t="e">
        <f>VLOOKUP(B95,SOIVRE!A:F,5,0)</f>
        <v>#N/A</v>
      </c>
      <c r="H95" s="85" t="e">
        <f>VLOOKUP(B95,SOIVRE!B:E,4,0)</f>
        <v>#N/A</v>
      </c>
      <c r="I95" s="85" t="e">
        <f>VLOOKUP(C95,SOIVRE!C:E,3,0)</f>
        <v>#N/A</v>
      </c>
      <c r="J95" s="85" t="e">
        <f>VLOOKUP(D95,SOIVRE!D:E,2,0)</f>
        <v>#N/A</v>
      </c>
      <c r="L95" s="85" t="b">
        <f t="shared" si="5"/>
        <v>1</v>
      </c>
      <c r="M95" s="85" t="b">
        <f t="shared" si="5"/>
        <v>1</v>
      </c>
      <c r="N95" s="85" t="b">
        <f t="shared" si="5"/>
        <v>1</v>
      </c>
      <c r="O95" s="85" t="b">
        <f t="shared" si="5"/>
        <v>1</v>
      </c>
      <c r="P95" s="86"/>
      <c r="Q95" s="87" t="str">
        <f t="shared" si="8"/>
        <v>NO</v>
      </c>
    </row>
    <row r="96" spans="1:17" x14ac:dyDescent="0.25">
      <c r="A96" s="93"/>
      <c r="B96" s="94">
        <f>'COMERCIAL INVOICE-PACKING LIST'!K103</f>
        <v>0</v>
      </c>
      <c r="C96" s="84" t="str">
        <f t="shared" si="6"/>
        <v>0</v>
      </c>
      <c r="D96" s="84" t="str">
        <f t="shared" si="7"/>
        <v>0</v>
      </c>
      <c r="G96" s="85" t="e">
        <f>VLOOKUP(B96,SOIVRE!A:F,5,0)</f>
        <v>#N/A</v>
      </c>
      <c r="H96" s="85" t="e">
        <f>VLOOKUP(B96,SOIVRE!B:E,4,0)</f>
        <v>#N/A</v>
      </c>
      <c r="I96" s="85" t="e">
        <f>VLOOKUP(C96,SOIVRE!C:E,3,0)</f>
        <v>#N/A</v>
      </c>
      <c r="J96" s="85" t="e">
        <f>VLOOKUP(D96,SOIVRE!D:E,2,0)</f>
        <v>#N/A</v>
      </c>
      <c r="L96" s="85" t="b">
        <f t="shared" si="5"/>
        <v>1</v>
      </c>
      <c r="M96" s="85" t="b">
        <f t="shared" si="5"/>
        <v>1</v>
      </c>
      <c r="N96" s="85" t="b">
        <f t="shared" si="5"/>
        <v>1</v>
      </c>
      <c r="O96" s="85" t="b">
        <f t="shared" si="5"/>
        <v>1</v>
      </c>
      <c r="P96" s="86"/>
      <c r="Q96" s="87" t="str">
        <f t="shared" si="8"/>
        <v>NO</v>
      </c>
    </row>
    <row r="97" spans="1:17" x14ac:dyDescent="0.25">
      <c r="A97" s="93"/>
      <c r="B97" s="94">
        <f>'COMERCIAL INVOICE-PACKING LIST'!K104</f>
        <v>0</v>
      </c>
      <c r="C97" s="84" t="str">
        <f t="shared" si="6"/>
        <v>0</v>
      </c>
      <c r="D97" s="84" t="str">
        <f t="shared" si="7"/>
        <v>0</v>
      </c>
      <c r="G97" s="85" t="e">
        <f>VLOOKUP(B97,SOIVRE!A:F,5,0)</f>
        <v>#N/A</v>
      </c>
      <c r="H97" s="85" t="e">
        <f>VLOOKUP(B97,SOIVRE!B:E,4,0)</f>
        <v>#N/A</v>
      </c>
      <c r="I97" s="85" t="e">
        <f>VLOOKUP(C97,SOIVRE!C:E,3,0)</f>
        <v>#N/A</v>
      </c>
      <c r="J97" s="85" t="e">
        <f>VLOOKUP(D97,SOIVRE!D:E,2,0)</f>
        <v>#N/A</v>
      </c>
      <c r="L97" s="85" t="b">
        <f t="shared" si="5"/>
        <v>1</v>
      </c>
      <c r="M97" s="85" t="b">
        <f t="shared" si="5"/>
        <v>1</v>
      </c>
      <c r="N97" s="85" t="b">
        <f t="shared" si="5"/>
        <v>1</v>
      </c>
      <c r="O97" s="85" t="b">
        <f t="shared" si="5"/>
        <v>1</v>
      </c>
      <c r="P97" s="86"/>
      <c r="Q97" s="87" t="str">
        <f t="shared" si="8"/>
        <v>NO</v>
      </c>
    </row>
    <row r="98" spans="1:17" x14ac:dyDescent="0.25">
      <c r="A98" s="93"/>
      <c r="B98" s="94">
        <f>'COMERCIAL INVOICE-PACKING LIST'!K105</f>
        <v>0</v>
      </c>
      <c r="C98" s="84" t="str">
        <f t="shared" si="6"/>
        <v>0</v>
      </c>
      <c r="D98" s="84" t="str">
        <f t="shared" si="7"/>
        <v>0</v>
      </c>
      <c r="G98" s="85" t="e">
        <f>VLOOKUP(B98,SOIVRE!A:F,5,0)</f>
        <v>#N/A</v>
      </c>
      <c r="H98" s="85" t="e">
        <f>VLOOKUP(B98,SOIVRE!B:E,4,0)</f>
        <v>#N/A</v>
      </c>
      <c r="I98" s="85" t="e">
        <f>VLOOKUP(C98,SOIVRE!C:E,3,0)</f>
        <v>#N/A</v>
      </c>
      <c r="J98" s="85" t="e">
        <f>VLOOKUP(D98,SOIVRE!D:E,2,0)</f>
        <v>#N/A</v>
      </c>
      <c r="L98" s="85" t="b">
        <f t="shared" si="5"/>
        <v>1</v>
      </c>
      <c r="M98" s="85" t="b">
        <f t="shared" si="5"/>
        <v>1</v>
      </c>
      <c r="N98" s="85" t="b">
        <f t="shared" si="5"/>
        <v>1</v>
      </c>
      <c r="O98" s="85" t="b">
        <f t="shared" si="5"/>
        <v>1</v>
      </c>
      <c r="P98" s="86"/>
      <c r="Q98" s="87" t="str">
        <f t="shared" si="8"/>
        <v>NO</v>
      </c>
    </row>
    <row r="99" spans="1:17" x14ac:dyDescent="0.25">
      <c r="A99" s="93"/>
      <c r="B99" s="94">
        <f>'COMERCIAL INVOICE-PACKING LIST'!K106</f>
        <v>0</v>
      </c>
      <c r="C99" s="84" t="str">
        <f t="shared" si="6"/>
        <v>0</v>
      </c>
      <c r="D99" s="84" t="str">
        <f t="shared" si="7"/>
        <v>0</v>
      </c>
      <c r="G99" s="85" t="e">
        <f>VLOOKUP(B99,SOIVRE!A:F,5,0)</f>
        <v>#N/A</v>
      </c>
      <c r="H99" s="85" t="e">
        <f>VLOOKUP(B99,SOIVRE!B:E,4,0)</f>
        <v>#N/A</v>
      </c>
      <c r="I99" s="85" t="e">
        <f>VLOOKUP(C99,SOIVRE!C:E,3,0)</f>
        <v>#N/A</v>
      </c>
      <c r="J99" s="85" t="e">
        <f>VLOOKUP(D99,SOIVRE!D:E,2,0)</f>
        <v>#N/A</v>
      </c>
      <c r="L99" s="85" t="b">
        <f t="shared" si="5"/>
        <v>1</v>
      </c>
      <c r="M99" s="85" t="b">
        <f t="shared" si="5"/>
        <v>1</v>
      </c>
      <c r="N99" s="85" t="b">
        <f t="shared" si="5"/>
        <v>1</v>
      </c>
      <c r="O99" s="85" t="b">
        <f t="shared" si="5"/>
        <v>1</v>
      </c>
      <c r="P99" s="86"/>
      <c r="Q99" s="87" t="str">
        <f t="shared" si="8"/>
        <v>NO</v>
      </c>
    </row>
    <row r="100" spans="1:17" x14ac:dyDescent="0.25">
      <c r="A100" s="93"/>
      <c r="B100" s="94">
        <f>'COMERCIAL INVOICE-PACKING LIST'!K107</f>
        <v>0</v>
      </c>
      <c r="C100" s="84" t="str">
        <f t="shared" si="6"/>
        <v>0</v>
      </c>
      <c r="D100" s="84" t="str">
        <f t="shared" si="7"/>
        <v>0</v>
      </c>
      <c r="G100" s="85" t="e">
        <f>VLOOKUP(B100,SOIVRE!A:F,5,0)</f>
        <v>#N/A</v>
      </c>
      <c r="H100" s="85" t="e">
        <f>VLOOKUP(B100,SOIVRE!B:E,4,0)</f>
        <v>#N/A</v>
      </c>
      <c r="I100" s="85" t="e">
        <f>VLOOKUP(C100,SOIVRE!C:E,3,0)</f>
        <v>#N/A</v>
      </c>
      <c r="J100" s="85" t="e">
        <f>VLOOKUP(D100,SOIVRE!D:E,2,0)</f>
        <v>#N/A</v>
      </c>
      <c r="L100" s="85" t="b">
        <f t="shared" si="5"/>
        <v>1</v>
      </c>
      <c r="M100" s="85" t="b">
        <f t="shared" si="5"/>
        <v>1</v>
      </c>
      <c r="N100" s="85" t="b">
        <f t="shared" si="5"/>
        <v>1</v>
      </c>
      <c r="O100" s="85" t="b">
        <f t="shared" si="5"/>
        <v>1</v>
      </c>
      <c r="P100" s="86"/>
      <c r="Q100" s="87" t="str">
        <f t="shared" si="8"/>
        <v>NO</v>
      </c>
    </row>
    <row r="101" spans="1:17" x14ac:dyDescent="0.25">
      <c r="A101" s="93"/>
      <c r="B101" s="94">
        <f>'COMERCIAL INVOICE-PACKING LIST'!K108</f>
        <v>0</v>
      </c>
      <c r="C101" s="84" t="str">
        <f t="shared" si="6"/>
        <v>0</v>
      </c>
      <c r="D101" s="84" t="str">
        <f t="shared" si="7"/>
        <v>0</v>
      </c>
      <c r="G101" s="85" t="e">
        <f>VLOOKUP(B101,SOIVRE!A:F,5,0)</f>
        <v>#N/A</v>
      </c>
      <c r="H101" s="85" t="e">
        <f>VLOOKUP(B101,SOIVRE!B:E,4,0)</f>
        <v>#N/A</v>
      </c>
      <c r="I101" s="85" t="e">
        <f>VLOOKUP(C101,SOIVRE!C:E,3,0)</f>
        <v>#N/A</v>
      </c>
      <c r="J101" s="85" t="e">
        <f>VLOOKUP(D101,SOIVRE!D:E,2,0)</f>
        <v>#N/A</v>
      </c>
      <c r="L101" s="85" t="b">
        <f t="shared" si="5"/>
        <v>1</v>
      </c>
      <c r="M101" s="85" t="b">
        <f t="shared" si="5"/>
        <v>1</v>
      </c>
      <c r="N101" s="85" t="b">
        <f t="shared" si="5"/>
        <v>1</v>
      </c>
      <c r="O101" s="85" t="b">
        <f t="shared" si="5"/>
        <v>1</v>
      </c>
      <c r="P101" s="86"/>
      <c r="Q101" s="87" t="str">
        <f t="shared" si="8"/>
        <v>NO</v>
      </c>
    </row>
    <row r="102" spans="1:17" x14ac:dyDescent="0.25">
      <c r="A102" s="93"/>
      <c r="B102" s="94">
        <f>'COMERCIAL INVOICE-PACKING LIST'!K109</f>
        <v>0</v>
      </c>
      <c r="C102" s="84" t="str">
        <f t="shared" si="6"/>
        <v>0</v>
      </c>
      <c r="D102" s="84" t="str">
        <f t="shared" si="7"/>
        <v>0</v>
      </c>
      <c r="G102" s="85" t="e">
        <f>VLOOKUP(B102,SOIVRE!A:F,5,0)</f>
        <v>#N/A</v>
      </c>
      <c r="H102" s="85" t="e">
        <f>VLOOKUP(B102,SOIVRE!B:E,4,0)</f>
        <v>#N/A</v>
      </c>
      <c r="I102" s="85" t="e">
        <f>VLOOKUP(C102,SOIVRE!C:E,3,0)</f>
        <v>#N/A</v>
      </c>
      <c r="J102" s="85" t="e">
        <f>VLOOKUP(D102,SOIVRE!D:E,2,0)</f>
        <v>#N/A</v>
      </c>
      <c r="L102" s="85" t="b">
        <f t="shared" si="5"/>
        <v>1</v>
      </c>
      <c r="M102" s="85" t="b">
        <f t="shared" si="5"/>
        <v>1</v>
      </c>
      <c r="N102" s="85" t="b">
        <f t="shared" si="5"/>
        <v>1</v>
      </c>
      <c r="O102" s="85" t="b">
        <f t="shared" si="5"/>
        <v>1</v>
      </c>
      <c r="P102" s="86"/>
      <c r="Q102" s="87" t="str">
        <f t="shared" si="8"/>
        <v>NO</v>
      </c>
    </row>
    <row r="103" spans="1:17" x14ac:dyDescent="0.25">
      <c r="A103" s="93"/>
      <c r="B103" s="94">
        <f>'COMERCIAL INVOICE-PACKING LIST'!K110</f>
        <v>0</v>
      </c>
      <c r="C103" s="84" t="str">
        <f t="shared" si="6"/>
        <v>0</v>
      </c>
      <c r="D103" s="84" t="str">
        <f t="shared" si="7"/>
        <v>0</v>
      </c>
      <c r="G103" s="85" t="e">
        <f>VLOOKUP(B103,SOIVRE!A:F,5,0)</f>
        <v>#N/A</v>
      </c>
      <c r="H103" s="85" t="e">
        <f>VLOOKUP(B103,SOIVRE!B:E,4,0)</f>
        <v>#N/A</v>
      </c>
      <c r="I103" s="85" t="e">
        <f>VLOOKUP(C103,SOIVRE!C:E,3,0)</f>
        <v>#N/A</v>
      </c>
      <c r="J103" s="85" t="e">
        <f>VLOOKUP(D103,SOIVRE!D:E,2,0)</f>
        <v>#N/A</v>
      </c>
      <c r="L103" s="85" t="b">
        <f t="shared" si="5"/>
        <v>1</v>
      </c>
      <c r="M103" s="85" t="b">
        <f t="shared" si="5"/>
        <v>1</v>
      </c>
      <c r="N103" s="85" t="b">
        <f t="shared" si="5"/>
        <v>1</v>
      </c>
      <c r="O103" s="85" t="b">
        <f t="shared" si="5"/>
        <v>1</v>
      </c>
      <c r="P103" s="86"/>
      <c r="Q103" s="87" t="str">
        <f t="shared" si="8"/>
        <v>NO</v>
      </c>
    </row>
    <row r="104" spans="1:17" x14ac:dyDescent="0.25">
      <c r="A104" s="93"/>
      <c r="B104" s="94">
        <f>'COMERCIAL INVOICE-PACKING LIST'!K111</f>
        <v>0</v>
      </c>
      <c r="C104" s="84" t="str">
        <f t="shared" si="6"/>
        <v>0</v>
      </c>
      <c r="D104" s="84" t="str">
        <f t="shared" si="7"/>
        <v>0</v>
      </c>
      <c r="G104" s="85" t="e">
        <f>VLOOKUP(B104,SOIVRE!A:F,5,0)</f>
        <v>#N/A</v>
      </c>
      <c r="H104" s="85" t="e">
        <f>VLOOKUP(B104,SOIVRE!B:E,4,0)</f>
        <v>#N/A</v>
      </c>
      <c r="I104" s="85" t="e">
        <f>VLOOKUP(C104,SOIVRE!C:E,3,0)</f>
        <v>#N/A</v>
      </c>
      <c r="J104" s="85" t="e">
        <f>VLOOKUP(D104,SOIVRE!D:E,2,0)</f>
        <v>#N/A</v>
      </c>
      <c r="L104" s="85" t="b">
        <f t="shared" si="5"/>
        <v>1</v>
      </c>
      <c r="M104" s="85" t="b">
        <f t="shared" si="5"/>
        <v>1</v>
      </c>
      <c r="N104" s="85" t="b">
        <f t="shared" si="5"/>
        <v>1</v>
      </c>
      <c r="O104" s="85" t="b">
        <f t="shared" si="5"/>
        <v>1</v>
      </c>
      <c r="P104" s="86"/>
      <c r="Q104" s="87" t="str">
        <f t="shared" si="8"/>
        <v>NO</v>
      </c>
    </row>
    <row r="105" spans="1:17" x14ac:dyDescent="0.25">
      <c r="A105" s="93"/>
      <c r="B105" s="94">
        <f>'COMERCIAL INVOICE-PACKING LIST'!K112</f>
        <v>0</v>
      </c>
      <c r="C105" s="84" t="str">
        <f t="shared" si="6"/>
        <v>0</v>
      </c>
      <c r="D105" s="84" t="str">
        <f t="shared" si="7"/>
        <v>0</v>
      </c>
      <c r="G105" s="85" t="e">
        <f>VLOOKUP(B105,SOIVRE!A:F,5,0)</f>
        <v>#N/A</v>
      </c>
      <c r="H105" s="85" t="e">
        <f>VLOOKUP(B105,SOIVRE!B:E,4,0)</f>
        <v>#N/A</v>
      </c>
      <c r="I105" s="85" t="e">
        <f>VLOOKUP(C105,SOIVRE!C:E,3,0)</f>
        <v>#N/A</v>
      </c>
      <c r="J105" s="85" t="e">
        <f>VLOOKUP(D105,SOIVRE!D:E,2,0)</f>
        <v>#N/A</v>
      </c>
      <c r="L105" s="85" t="b">
        <f t="shared" si="5"/>
        <v>1</v>
      </c>
      <c r="M105" s="85" t="b">
        <f t="shared" si="5"/>
        <v>1</v>
      </c>
      <c r="N105" s="85" t="b">
        <f t="shared" si="5"/>
        <v>1</v>
      </c>
      <c r="O105" s="85" t="b">
        <f t="shared" si="5"/>
        <v>1</v>
      </c>
      <c r="P105" s="86"/>
      <c r="Q105" s="87" t="str">
        <f t="shared" si="8"/>
        <v>NO</v>
      </c>
    </row>
    <row r="106" spans="1:17" x14ac:dyDescent="0.25">
      <c r="A106" s="93"/>
      <c r="B106" s="94">
        <f>'COMERCIAL INVOICE-PACKING LIST'!K113</f>
        <v>0</v>
      </c>
      <c r="C106" s="84" t="str">
        <f t="shared" si="6"/>
        <v>0</v>
      </c>
      <c r="D106" s="84" t="str">
        <f t="shared" si="7"/>
        <v>0</v>
      </c>
      <c r="G106" s="85" t="e">
        <f>VLOOKUP(B106,SOIVRE!A:F,5,0)</f>
        <v>#N/A</v>
      </c>
      <c r="H106" s="85" t="e">
        <f>VLOOKUP(B106,SOIVRE!B:E,4,0)</f>
        <v>#N/A</v>
      </c>
      <c r="I106" s="85" t="e">
        <f>VLOOKUP(C106,SOIVRE!C:E,3,0)</f>
        <v>#N/A</v>
      </c>
      <c r="J106" s="85" t="e">
        <f>VLOOKUP(D106,SOIVRE!D:E,2,0)</f>
        <v>#N/A</v>
      </c>
      <c r="L106" s="85" t="b">
        <f t="shared" si="5"/>
        <v>1</v>
      </c>
      <c r="M106" s="85" t="b">
        <f t="shared" si="5"/>
        <v>1</v>
      </c>
      <c r="N106" s="85" t="b">
        <f t="shared" si="5"/>
        <v>1</v>
      </c>
      <c r="O106" s="85" t="b">
        <f t="shared" ref="O106:O169" si="9">ISERROR(J106)</f>
        <v>1</v>
      </c>
      <c r="P106" s="86"/>
      <c r="Q106" s="87" t="str">
        <f t="shared" si="8"/>
        <v>NO</v>
      </c>
    </row>
    <row r="107" spans="1:17" x14ac:dyDescent="0.25">
      <c r="A107" s="93"/>
      <c r="B107" s="94">
        <f>'COMERCIAL INVOICE-PACKING LIST'!K114</f>
        <v>0</v>
      </c>
      <c r="C107" s="84" t="str">
        <f t="shared" si="6"/>
        <v>0</v>
      </c>
      <c r="D107" s="84" t="str">
        <f t="shared" si="7"/>
        <v>0</v>
      </c>
      <c r="G107" s="85" t="e">
        <f>VLOOKUP(B107,SOIVRE!A:F,5,0)</f>
        <v>#N/A</v>
      </c>
      <c r="H107" s="85" t="e">
        <f>VLOOKUP(B107,SOIVRE!B:E,4,0)</f>
        <v>#N/A</v>
      </c>
      <c r="I107" s="85" t="e">
        <f>VLOOKUP(C107,SOIVRE!C:E,3,0)</f>
        <v>#N/A</v>
      </c>
      <c r="J107" s="85" t="e">
        <f>VLOOKUP(D107,SOIVRE!D:E,2,0)</f>
        <v>#N/A</v>
      </c>
      <c r="L107" s="85" t="b">
        <f t="shared" ref="L107:O170" si="10">ISERROR(G107)</f>
        <v>1</v>
      </c>
      <c r="M107" s="85" t="b">
        <f t="shared" si="10"/>
        <v>1</v>
      </c>
      <c r="N107" s="85" t="b">
        <f t="shared" si="10"/>
        <v>1</v>
      </c>
      <c r="O107" s="85" t="b">
        <f t="shared" si="9"/>
        <v>1</v>
      </c>
      <c r="P107" s="86"/>
      <c r="Q107" s="87" t="str">
        <f t="shared" si="8"/>
        <v>NO</v>
      </c>
    </row>
    <row r="108" spans="1:17" x14ac:dyDescent="0.25">
      <c r="A108" s="93"/>
      <c r="B108" s="94">
        <f>'COMERCIAL INVOICE-PACKING LIST'!K115</f>
        <v>0</v>
      </c>
      <c r="C108" s="84" t="str">
        <f t="shared" si="6"/>
        <v>0</v>
      </c>
      <c r="D108" s="84" t="str">
        <f t="shared" si="7"/>
        <v>0</v>
      </c>
      <c r="G108" s="85" t="e">
        <f>VLOOKUP(B108,SOIVRE!A:F,5,0)</f>
        <v>#N/A</v>
      </c>
      <c r="H108" s="85" t="e">
        <f>VLOOKUP(B108,SOIVRE!B:E,4,0)</f>
        <v>#N/A</v>
      </c>
      <c r="I108" s="85" t="e">
        <f>VLOOKUP(C108,SOIVRE!C:E,3,0)</f>
        <v>#N/A</v>
      </c>
      <c r="J108" s="85" t="e">
        <f>VLOOKUP(D108,SOIVRE!D:E,2,0)</f>
        <v>#N/A</v>
      </c>
      <c r="L108" s="85" t="b">
        <f t="shared" si="10"/>
        <v>1</v>
      </c>
      <c r="M108" s="85" t="b">
        <f t="shared" si="10"/>
        <v>1</v>
      </c>
      <c r="N108" s="85" t="b">
        <f t="shared" si="10"/>
        <v>1</v>
      </c>
      <c r="O108" s="85" t="b">
        <f t="shared" si="9"/>
        <v>1</v>
      </c>
      <c r="P108" s="86"/>
      <c r="Q108" s="87" t="str">
        <f t="shared" si="8"/>
        <v>NO</v>
      </c>
    </row>
    <row r="109" spans="1:17" x14ac:dyDescent="0.25">
      <c r="A109" s="93"/>
      <c r="B109" s="94">
        <f>'COMERCIAL INVOICE-PACKING LIST'!K116</f>
        <v>0</v>
      </c>
      <c r="C109" s="84" t="str">
        <f t="shared" si="6"/>
        <v>0</v>
      </c>
      <c r="D109" s="84" t="str">
        <f t="shared" si="7"/>
        <v>0</v>
      </c>
      <c r="G109" s="85" t="e">
        <f>VLOOKUP(B109,SOIVRE!A:F,5,0)</f>
        <v>#N/A</v>
      </c>
      <c r="H109" s="85" t="e">
        <f>VLOOKUP(B109,SOIVRE!B:E,4,0)</f>
        <v>#N/A</v>
      </c>
      <c r="I109" s="85" t="e">
        <f>VLOOKUP(C109,SOIVRE!C:E,3,0)</f>
        <v>#N/A</v>
      </c>
      <c r="J109" s="85" t="e">
        <f>VLOOKUP(D109,SOIVRE!D:E,2,0)</f>
        <v>#N/A</v>
      </c>
      <c r="L109" s="85" t="b">
        <f t="shared" si="10"/>
        <v>1</v>
      </c>
      <c r="M109" s="85" t="b">
        <f t="shared" si="10"/>
        <v>1</v>
      </c>
      <c r="N109" s="85" t="b">
        <f t="shared" si="10"/>
        <v>1</v>
      </c>
      <c r="O109" s="85" t="b">
        <f t="shared" si="9"/>
        <v>1</v>
      </c>
      <c r="P109" s="86"/>
      <c r="Q109" s="87" t="str">
        <f t="shared" si="8"/>
        <v>NO</v>
      </c>
    </row>
    <row r="110" spans="1:17" x14ac:dyDescent="0.25">
      <c r="A110" s="93"/>
      <c r="B110" s="94">
        <f>'COMERCIAL INVOICE-PACKING LIST'!K117</f>
        <v>0</v>
      </c>
      <c r="C110" s="84" t="str">
        <f t="shared" si="6"/>
        <v>0</v>
      </c>
      <c r="D110" s="84" t="str">
        <f t="shared" si="7"/>
        <v>0</v>
      </c>
      <c r="G110" s="85" t="e">
        <f>VLOOKUP(B110,SOIVRE!A:F,5,0)</f>
        <v>#N/A</v>
      </c>
      <c r="H110" s="85" t="e">
        <f>VLOOKUP(B110,SOIVRE!B:E,4,0)</f>
        <v>#N/A</v>
      </c>
      <c r="I110" s="85" t="e">
        <f>VLOOKUP(C110,SOIVRE!C:E,3,0)</f>
        <v>#N/A</v>
      </c>
      <c r="J110" s="85" t="e">
        <f>VLOOKUP(D110,SOIVRE!D:E,2,0)</f>
        <v>#N/A</v>
      </c>
      <c r="L110" s="85" t="b">
        <f t="shared" si="10"/>
        <v>1</v>
      </c>
      <c r="M110" s="85" t="b">
        <f t="shared" si="10"/>
        <v>1</v>
      </c>
      <c r="N110" s="85" t="b">
        <f t="shared" si="10"/>
        <v>1</v>
      </c>
      <c r="O110" s="85" t="b">
        <f t="shared" si="9"/>
        <v>1</v>
      </c>
      <c r="P110" s="86"/>
      <c r="Q110" s="87" t="str">
        <f t="shared" si="8"/>
        <v>NO</v>
      </c>
    </row>
    <row r="111" spans="1:17" x14ac:dyDescent="0.25">
      <c r="A111" s="93"/>
      <c r="B111" s="94">
        <f>'COMERCIAL INVOICE-PACKING LIST'!K118</f>
        <v>0</v>
      </c>
      <c r="C111" s="84" t="str">
        <f t="shared" si="6"/>
        <v>0</v>
      </c>
      <c r="D111" s="84" t="str">
        <f t="shared" si="7"/>
        <v>0</v>
      </c>
      <c r="G111" s="85" t="e">
        <f>VLOOKUP(B111,SOIVRE!A:F,5,0)</f>
        <v>#N/A</v>
      </c>
      <c r="H111" s="85" t="e">
        <f>VLOOKUP(B111,SOIVRE!B:E,4,0)</f>
        <v>#N/A</v>
      </c>
      <c r="I111" s="85" t="e">
        <f>VLOOKUP(C111,SOIVRE!C:E,3,0)</f>
        <v>#N/A</v>
      </c>
      <c r="J111" s="85" t="e">
        <f>VLOOKUP(D111,SOIVRE!D:E,2,0)</f>
        <v>#N/A</v>
      </c>
      <c r="L111" s="85" t="b">
        <f t="shared" si="10"/>
        <v>1</v>
      </c>
      <c r="M111" s="85" t="b">
        <f t="shared" si="10"/>
        <v>1</v>
      </c>
      <c r="N111" s="85" t="b">
        <f t="shared" si="10"/>
        <v>1</v>
      </c>
      <c r="O111" s="85" t="b">
        <f t="shared" si="9"/>
        <v>1</v>
      </c>
      <c r="P111" s="86"/>
      <c r="Q111" s="87" t="str">
        <f t="shared" si="8"/>
        <v>NO</v>
      </c>
    </row>
    <row r="112" spans="1:17" x14ac:dyDescent="0.25">
      <c r="A112" s="93"/>
      <c r="B112" s="94">
        <f>'COMERCIAL INVOICE-PACKING LIST'!K119</f>
        <v>0</v>
      </c>
      <c r="C112" s="84" t="str">
        <f t="shared" si="6"/>
        <v>0</v>
      </c>
      <c r="D112" s="84" t="str">
        <f t="shared" si="7"/>
        <v>0</v>
      </c>
      <c r="G112" s="85" t="e">
        <f>VLOOKUP(B112,SOIVRE!A:F,5,0)</f>
        <v>#N/A</v>
      </c>
      <c r="H112" s="85" t="e">
        <f>VLOOKUP(B112,SOIVRE!B:E,4,0)</f>
        <v>#N/A</v>
      </c>
      <c r="I112" s="85" t="e">
        <f>VLOOKUP(C112,SOIVRE!C:E,3,0)</f>
        <v>#N/A</v>
      </c>
      <c r="J112" s="85" t="e">
        <f>VLOOKUP(D112,SOIVRE!D:E,2,0)</f>
        <v>#N/A</v>
      </c>
      <c r="L112" s="85" t="b">
        <f t="shared" si="10"/>
        <v>1</v>
      </c>
      <c r="M112" s="85" t="b">
        <f t="shared" si="10"/>
        <v>1</v>
      </c>
      <c r="N112" s="85" t="b">
        <f t="shared" si="10"/>
        <v>1</v>
      </c>
      <c r="O112" s="85" t="b">
        <f t="shared" si="9"/>
        <v>1</v>
      </c>
      <c r="P112" s="86"/>
      <c r="Q112" s="87" t="str">
        <f t="shared" si="8"/>
        <v>NO</v>
      </c>
    </row>
    <row r="113" spans="1:17" x14ac:dyDescent="0.25">
      <c r="A113" s="93"/>
      <c r="B113" s="94">
        <f>'COMERCIAL INVOICE-PACKING LIST'!K120</f>
        <v>0</v>
      </c>
      <c r="C113" s="84" t="str">
        <f t="shared" si="6"/>
        <v>0</v>
      </c>
      <c r="D113" s="84" t="str">
        <f t="shared" si="7"/>
        <v>0</v>
      </c>
      <c r="G113" s="85" t="e">
        <f>VLOOKUP(B113,SOIVRE!A:F,5,0)</f>
        <v>#N/A</v>
      </c>
      <c r="H113" s="85" t="e">
        <f>VLOOKUP(B113,SOIVRE!B:E,4,0)</f>
        <v>#N/A</v>
      </c>
      <c r="I113" s="85" t="e">
        <f>VLOOKUP(C113,SOIVRE!C:E,3,0)</f>
        <v>#N/A</v>
      </c>
      <c r="J113" s="85" t="e">
        <f>VLOOKUP(D113,SOIVRE!D:E,2,0)</f>
        <v>#N/A</v>
      </c>
      <c r="L113" s="85" t="b">
        <f t="shared" si="10"/>
        <v>1</v>
      </c>
      <c r="M113" s="85" t="b">
        <f t="shared" si="10"/>
        <v>1</v>
      </c>
      <c r="N113" s="85" t="b">
        <f t="shared" si="10"/>
        <v>1</v>
      </c>
      <c r="O113" s="85" t="b">
        <f t="shared" si="9"/>
        <v>1</v>
      </c>
      <c r="P113" s="86"/>
      <c r="Q113" s="87" t="str">
        <f t="shared" si="8"/>
        <v>NO</v>
      </c>
    </row>
    <row r="114" spans="1:17" x14ac:dyDescent="0.25">
      <c r="A114" s="93"/>
      <c r="B114" s="94">
        <f>'COMERCIAL INVOICE-PACKING LIST'!K121</f>
        <v>0</v>
      </c>
      <c r="C114" s="84" t="str">
        <f t="shared" si="6"/>
        <v>0</v>
      </c>
      <c r="D114" s="84" t="str">
        <f t="shared" si="7"/>
        <v>0</v>
      </c>
      <c r="G114" s="85" t="e">
        <f>VLOOKUP(B114,SOIVRE!A:F,5,0)</f>
        <v>#N/A</v>
      </c>
      <c r="H114" s="85" t="e">
        <f>VLOOKUP(B114,SOIVRE!B:E,4,0)</f>
        <v>#N/A</v>
      </c>
      <c r="I114" s="85" t="e">
        <f>VLOOKUP(C114,SOIVRE!C:E,3,0)</f>
        <v>#N/A</v>
      </c>
      <c r="J114" s="85" t="e">
        <f>VLOOKUP(D114,SOIVRE!D:E,2,0)</f>
        <v>#N/A</v>
      </c>
      <c r="L114" s="85" t="b">
        <f t="shared" si="10"/>
        <v>1</v>
      </c>
      <c r="M114" s="85" t="b">
        <f t="shared" si="10"/>
        <v>1</v>
      </c>
      <c r="N114" s="85" t="b">
        <f t="shared" si="10"/>
        <v>1</v>
      </c>
      <c r="O114" s="85" t="b">
        <f t="shared" si="9"/>
        <v>1</v>
      </c>
      <c r="P114" s="86"/>
      <c r="Q114" s="87" t="str">
        <f t="shared" si="8"/>
        <v>NO</v>
      </c>
    </row>
    <row r="115" spans="1:17" x14ac:dyDescent="0.25">
      <c r="A115" s="93"/>
      <c r="B115" s="94">
        <f>'COMERCIAL INVOICE-PACKING LIST'!K122</f>
        <v>0</v>
      </c>
      <c r="C115" s="84" t="str">
        <f t="shared" si="6"/>
        <v>0</v>
      </c>
      <c r="D115" s="84" t="str">
        <f t="shared" si="7"/>
        <v>0</v>
      </c>
      <c r="G115" s="85" t="e">
        <f>VLOOKUP(B115,SOIVRE!A:F,5,0)</f>
        <v>#N/A</v>
      </c>
      <c r="H115" s="85" t="e">
        <f>VLOOKUP(B115,SOIVRE!B:E,4,0)</f>
        <v>#N/A</v>
      </c>
      <c r="I115" s="85" t="e">
        <f>VLOOKUP(C115,SOIVRE!C:E,3,0)</f>
        <v>#N/A</v>
      </c>
      <c r="J115" s="85" t="e">
        <f>VLOOKUP(D115,SOIVRE!D:E,2,0)</f>
        <v>#N/A</v>
      </c>
      <c r="L115" s="85" t="b">
        <f t="shared" si="10"/>
        <v>1</v>
      </c>
      <c r="M115" s="85" t="b">
        <f t="shared" si="10"/>
        <v>1</v>
      </c>
      <c r="N115" s="85" t="b">
        <f t="shared" si="10"/>
        <v>1</v>
      </c>
      <c r="O115" s="85" t="b">
        <f t="shared" si="9"/>
        <v>1</v>
      </c>
      <c r="P115" s="86"/>
      <c r="Q115" s="87" t="str">
        <f t="shared" si="8"/>
        <v>NO</v>
      </c>
    </row>
    <row r="116" spans="1:17" x14ac:dyDescent="0.25">
      <c r="A116" s="93"/>
      <c r="B116" s="94">
        <f>'COMERCIAL INVOICE-PACKING LIST'!K123</f>
        <v>0</v>
      </c>
      <c r="C116" s="84" t="str">
        <f t="shared" si="6"/>
        <v>0</v>
      </c>
      <c r="D116" s="84" t="str">
        <f t="shared" si="7"/>
        <v>0</v>
      </c>
      <c r="G116" s="85" t="e">
        <f>VLOOKUP(B116,SOIVRE!A:F,5,0)</f>
        <v>#N/A</v>
      </c>
      <c r="H116" s="85" t="e">
        <f>VLOOKUP(B116,SOIVRE!B:E,4,0)</f>
        <v>#N/A</v>
      </c>
      <c r="I116" s="85" t="e">
        <f>VLOOKUP(C116,SOIVRE!C:E,3,0)</f>
        <v>#N/A</v>
      </c>
      <c r="J116" s="85" t="e">
        <f>VLOOKUP(D116,SOIVRE!D:E,2,0)</f>
        <v>#N/A</v>
      </c>
      <c r="L116" s="85" t="b">
        <f t="shared" si="10"/>
        <v>1</v>
      </c>
      <c r="M116" s="85" t="b">
        <f t="shared" si="10"/>
        <v>1</v>
      </c>
      <c r="N116" s="85" t="b">
        <f t="shared" si="10"/>
        <v>1</v>
      </c>
      <c r="O116" s="85" t="b">
        <f t="shared" si="9"/>
        <v>1</v>
      </c>
      <c r="P116" s="86"/>
      <c r="Q116" s="87" t="str">
        <f t="shared" si="8"/>
        <v>NO</v>
      </c>
    </row>
    <row r="117" spans="1:17" x14ac:dyDescent="0.25">
      <c r="A117" s="93"/>
      <c r="B117" s="94">
        <f>'COMERCIAL INVOICE-PACKING LIST'!K124</f>
        <v>0</v>
      </c>
      <c r="C117" s="84" t="str">
        <f t="shared" si="6"/>
        <v>0</v>
      </c>
      <c r="D117" s="84" t="str">
        <f t="shared" si="7"/>
        <v>0</v>
      </c>
      <c r="G117" s="85" t="e">
        <f>VLOOKUP(B117,SOIVRE!A:F,5,0)</f>
        <v>#N/A</v>
      </c>
      <c r="H117" s="85" t="e">
        <f>VLOOKUP(B117,SOIVRE!B:E,4,0)</f>
        <v>#N/A</v>
      </c>
      <c r="I117" s="85" t="e">
        <f>VLOOKUP(C117,SOIVRE!C:E,3,0)</f>
        <v>#N/A</v>
      </c>
      <c r="J117" s="85" t="e">
        <f>VLOOKUP(D117,SOIVRE!D:E,2,0)</f>
        <v>#N/A</v>
      </c>
      <c r="L117" s="85" t="b">
        <f t="shared" si="10"/>
        <v>1</v>
      </c>
      <c r="M117" s="85" t="b">
        <f t="shared" si="10"/>
        <v>1</v>
      </c>
      <c r="N117" s="85" t="b">
        <f t="shared" si="10"/>
        <v>1</v>
      </c>
      <c r="O117" s="85" t="b">
        <f t="shared" si="9"/>
        <v>1</v>
      </c>
      <c r="P117" s="86"/>
      <c r="Q117" s="87" t="str">
        <f t="shared" si="8"/>
        <v>NO</v>
      </c>
    </row>
    <row r="118" spans="1:17" x14ac:dyDescent="0.25">
      <c r="A118" s="93"/>
      <c r="B118" s="94">
        <f>'COMERCIAL INVOICE-PACKING LIST'!K125</f>
        <v>0</v>
      </c>
      <c r="C118" s="84" t="str">
        <f t="shared" si="6"/>
        <v>0</v>
      </c>
      <c r="D118" s="84" t="str">
        <f t="shared" si="7"/>
        <v>0</v>
      </c>
      <c r="G118" s="85" t="e">
        <f>VLOOKUP(B118,SOIVRE!A:F,5,0)</f>
        <v>#N/A</v>
      </c>
      <c r="H118" s="85" t="e">
        <f>VLOOKUP(B118,SOIVRE!B:E,4,0)</f>
        <v>#N/A</v>
      </c>
      <c r="I118" s="85" t="e">
        <f>VLOOKUP(C118,SOIVRE!C:E,3,0)</f>
        <v>#N/A</v>
      </c>
      <c r="J118" s="85" t="e">
        <f>VLOOKUP(D118,SOIVRE!D:E,2,0)</f>
        <v>#N/A</v>
      </c>
      <c r="L118" s="85" t="b">
        <f t="shared" si="10"/>
        <v>1</v>
      </c>
      <c r="M118" s="85" t="b">
        <f t="shared" si="10"/>
        <v>1</v>
      </c>
      <c r="N118" s="85" t="b">
        <f t="shared" si="10"/>
        <v>1</v>
      </c>
      <c r="O118" s="85" t="b">
        <f t="shared" si="9"/>
        <v>1</v>
      </c>
      <c r="P118" s="86"/>
      <c r="Q118" s="87" t="str">
        <f t="shared" si="8"/>
        <v>NO</v>
      </c>
    </row>
    <row r="119" spans="1:17" x14ac:dyDescent="0.25">
      <c r="A119" s="93"/>
      <c r="B119" s="94">
        <f>'COMERCIAL INVOICE-PACKING LIST'!K126</f>
        <v>0</v>
      </c>
      <c r="C119" s="84" t="str">
        <f t="shared" si="6"/>
        <v>0</v>
      </c>
      <c r="D119" s="84" t="str">
        <f t="shared" si="7"/>
        <v>0</v>
      </c>
      <c r="G119" s="85" t="e">
        <f>VLOOKUP(B119,SOIVRE!A:F,5,0)</f>
        <v>#N/A</v>
      </c>
      <c r="H119" s="85" t="e">
        <f>VLOOKUP(B119,SOIVRE!B:E,4,0)</f>
        <v>#N/A</v>
      </c>
      <c r="I119" s="85" t="e">
        <f>VLOOKUP(C119,SOIVRE!C:E,3,0)</f>
        <v>#N/A</v>
      </c>
      <c r="J119" s="85" t="e">
        <f>VLOOKUP(D119,SOIVRE!D:E,2,0)</f>
        <v>#N/A</v>
      </c>
      <c r="L119" s="85" t="b">
        <f t="shared" si="10"/>
        <v>1</v>
      </c>
      <c r="M119" s="85" t="b">
        <f t="shared" si="10"/>
        <v>1</v>
      </c>
      <c r="N119" s="85" t="b">
        <f t="shared" si="10"/>
        <v>1</v>
      </c>
      <c r="O119" s="85" t="b">
        <f t="shared" si="9"/>
        <v>1</v>
      </c>
      <c r="P119" s="86"/>
      <c r="Q119" s="87" t="str">
        <f t="shared" si="8"/>
        <v>NO</v>
      </c>
    </row>
    <row r="120" spans="1:17" x14ac:dyDescent="0.25">
      <c r="A120" s="93"/>
      <c r="B120" s="94">
        <f>'COMERCIAL INVOICE-PACKING LIST'!K127</f>
        <v>0</v>
      </c>
      <c r="C120" s="84" t="str">
        <f t="shared" si="6"/>
        <v>0</v>
      </c>
      <c r="D120" s="84" t="str">
        <f t="shared" si="7"/>
        <v>0</v>
      </c>
      <c r="G120" s="85" t="e">
        <f>VLOOKUP(B120,SOIVRE!A:F,5,0)</f>
        <v>#N/A</v>
      </c>
      <c r="H120" s="85" t="e">
        <f>VLOOKUP(B120,SOIVRE!B:E,4,0)</f>
        <v>#N/A</v>
      </c>
      <c r="I120" s="85" t="e">
        <f>VLOOKUP(C120,SOIVRE!C:E,3,0)</f>
        <v>#N/A</v>
      </c>
      <c r="J120" s="85" t="e">
        <f>VLOOKUP(D120,SOIVRE!D:E,2,0)</f>
        <v>#N/A</v>
      </c>
      <c r="L120" s="85" t="b">
        <f t="shared" si="10"/>
        <v>1</v>
      </c>
      <c r="M120" s="85" t="b">
        <f t="shared" si="10"/>
        <v>1</v>
      </c>
      <c r="N120" s="85" t="b">
        <f t="shared" si="10"/>
        <v>1</v>
      </c>
      <c r="O120" s="85" t="b">
        <f t="shared" si="9"/>
        <v>1</v>
      </c>
      <c r="P120" s="86"/>
      <c r="Q120" s="87" t="str">
        <f t="shared" si="8"/>
        <v>NO</v>
      </c>
    </row>
    <row r="121" spans="1:17" x14ac:dyDescent="0.25">
      <c r="A121" s="93"/>
      <c r="B121" s="94">
        <f>'COMERCIAL INVOICE-PACKING LIST'!K128</f>
        <v>0</v>
      </c>
      <c r="C121" s="84" t="str">
        <f t="shared" si="6"/>
        <v>0</v>
      </c>
      <c r="D121" s="84" t="str">
        <f t="shared" si="7"/>
        <v>0</v>
      </c>
      <c r="G121" s="85" t="e">
        <f>VLOOKUP(B121,SOIVRE!A:F,5,0)</f>
        <v>#N/A</v>
      </c>
      <c r="H121" s="85" t="e">
        <f>VLOOKUP(B121,SOIVRE!B:E,4,0)</f>
        <v>#N/A</v>
      </c>
      <c r="I121" s="85" t="e">
        <f>VLOOKUP(C121,SOIVRE!C:E,3,0)</f>
        <v>#N/A</v>
      </c>
      <c r="J121" s="85" t="e">
        <f>VLOOKUP(D121,SOIVRE!D:E,2,0)</f>
        <v>#N/A</v>
      </c>
      <c r="L121" s="85" t="b">
        <f t="shared" si="10"/>
        <v>1</v>
      </c>
      <c r="M121" s="85" t="b">
        <f t="shared" si="10"/>
        <v>1</v>
      </c>
      <c r="N121" s="85" t="b">
        <f t="shared" si="10"/>
        <v>1</v>
      </c>
      <c r="O121" s="85" t="b">
        <f t="shared" si="9"/>
        <v>1</v>
      </c>
      <c r="P121" s="86"/>
      <c r="Q121" s="87" t="str">
        <f t="shared" si="8"/>
        <v>NO</v>
      </c>
    </row>
    <row r="122" spans="1:17" x14ac:dyDescent="0.25">
      <c r="A122" s="93"/>
      <c r="B122" s="94">
        <f>'COMERCIAL INVOICE-PACKING LIST'!K129</f>
        <v>0</v>
      </c>
      <c r="C122" s="84" t="str">
        <f t="shared" si="6"/>
        <v>0</v>
      </c>
      <c r="D122" s="84" t="str">
        <f t="shared" si="7"/>
        <v>0</v>
      </c>
      <c r="G122" s="85" t="e">
        <f>VLOOKUP(B122,SOIVRE!A:F,5,0)</f>
        <v>#N/A</v>
      </c>
      <c r="H122" s="85" t="e">
        <f>VLOOKUP(B122,SOIVRE!B:E,4,0)</f>
        <v>#N/A</v>
      </c>
      <c r="I122" s="85" t="e">
        <f>VLOOKUP(C122,SOIVRE!C:E,3,0)</f>
        <v>#N/A</v>
      </c>
      <c r="J122" s="85" t="e">
        <f>VLOOKUP(D122,SOIVRE!D:E,2,0)</f>
        <v>#N/A</v>
      </c>
      <c r="L122" s="85" t="b">
        <f t="shared" si="10"/>
        <v>1</v>
      </c>
      <c r="M122" s="85" t="b">
        <f t="shared" si="10"/>
        <v>1</v>
      </c>
      <c r="N122" s="85" t="b">
        <f t="shared" si="10"/>
        <v>1</v>
      </c>
      <c r="O122" s="85" t="b">
        <f t="shared" si="9"/>
        <v>1</v>
      </c>
      <c r="P122" s="86"/>
      <c r="Q122" s="87" t="str">
        <f t="shared" si="8"/>
        <v>NO</v>
      </c>
    </row>
    <row r="123" spans="1:17" x14ac:dyDescent="0.25">
      <c r="A123" s="93"/>
      <c r="B123" s="94">
        <f>'COMERCIAL INVOICE-PACKING LIST'!K130</f>
        <v>0</v>
      </c>
      <c r="C123" s="84" t="str">
        <f t="shared" si="6"/>
        <v>0</v>
      </c>
      <c r="D123" s="84" t="str">
        <f t="shared" si="7"/>
        <v>0</v>
      </c>
      <c r="G123" s="85" t="e">
        <f>VLOOKUP(B123,SOIVRE!A:F,5,0)</f>
        <v>#N/A</v>
      </c>
      <c r="H123" s="85" t="e">
        <f>VLOOKUP(B123,SOIVRE!B:E,4,0)</f>
        <v>#N/A</v>
      </c>
      <c r="I123" s="85" t="e">
        <f>VLOOKUP(C123,SOIVRE!C:E,3,0)</f>
        <v>#N/A</v>
      </c>
      <c r="J123" s="85" t="e">
        <f>VLOOKUP(D123,SOIVRE!D:E,2,0)</f>
        <v>#N/A</v>
      </c>
      <c r="L123" s="85" t="b">
        <f t="shared" si="10"/>
        <v>1</v>
      </c>
      <c r="M123" s="85" t="b">
        <f t="shared" si="10"/>
        <v>1</v>
      </c>
      <c r="N123" s="85" t="b">
        <f t="shared" si="10"/>
        <v>1</v>
      </c>
      <c r="O123" s="85" t="b">
        <f t="shared" si="9"/>
        <v>1</v>
      </c>
      <c r="P123" s="86"/>
      <c r="Q123" s="87" t="str">
        <f t="shared" si="8"/>
        <v>NO</v>
      </c>
    </row>
    <row r="124" spans="1:17" x14ac:dyDescent="0.25">
      <c r="A124" s="93"/>
      <c r="B124" s="94">
        <f>'COMERCIAL INVOICE-PACKING LIST'!K131</f>
        <v>0</v>
      </c>
      <c r="C124" s="84" t="str">
        <f t="shared" si="6"/>
        <v>0</v>
      </c>
      <c r="D124" s="84" t="str">
        <f t="shared" si="7"/>
        <v>0</v>
      </c>
      <c r="G124" s="85" t="e">
        <f>VLOOKUP(B124,SOIVRE!A:F,5,0)</f>
        <v>#N/A</v>
      </c>
      <c r="H124" s="85" t="e">
        <f>VLOOKUP(B124,SOIVRE!B:E,4,0)</f>
        <v>#N/A</v>
      </c>
      <c r="I124" s="85" t="e">
        <f>VLOOKUP(C124,SOIVRE!C:E,3,0)</f>
        <v>#N/A</v>
      </c>
      <c r="J124" s="85" t="e">
        <f>VLOOKUP(D124,SOIVRE!D:E,2,0)</f>
        <v>#N/A</v>
      </c>
      <c r="L124" s="85" t="b">
        <f t="shared" si="10"/>
        <v>1</v>
      </c>
      <c r="M124" s="85" t="b">
        <f t="shared" si="10"/>
        <v>1</v>
      </c>
      <c r="N124" s="85" t="b">
        <f t="shared" si="10"/>
        <v>1</v>
      </c>
      <c r="O124" s="85" t="b">
        <f t="shared" si="9"/>
        <v>1</v>
      </c>
      <c r="P124" s="86"/>
      <c r="Q124" s="87" t="str">
        <f t="shared" si="8"/>
        <v>NO</v>
      </c>
    </row>
    <row r="125" spans="1:17" x14ac:dyDescent="0.25">
      <c r="A125" s="93"/>
      <c r="B125" s="94">
        <f>'COMERCIAL INVOICE-PACKING LIST'!K132</f>
        <v>0</v>
      </c>
      <c r="C125" s="84" t="str">
        <f t="shared" si="6"/>
        <v>0</v>
      </c>
      <c r="D125" s="84" t="str">
        <f t="shared" si="7"/>
        <v>0</v>
      </c>
      <c r="G125" s="85" t="e">
        <f>VLOOKUP(B125,SOIVRE!A:F,5,0)</f>
        <v>#N/A</v>
      </c>
      <c r="H125" s="85" t="e">
        <f>VLOOKUP(B125,SOIVRE!B:E,4,0)</f>
        <v>#N/A</v>
      </c>
      <c r="I125" s="85" t="e">
        <f>VLOOKUP(C125,SOIVRE!C:E,3,0)</f>
        <v>#N/A</v>
      </c>
      <c r="J125" s="85" t="e">
        <f>VLOOKUP(D125,SOIVRE!D:E,2,0)</f>
        <v>#N/A</v>
      </c>
      <c r="L125" s="85" t="b">
        <f t="shared" si="10"/>
        <v>1</v>
      </c>
      <c r="M125" s="85" t="b">
        <f t="shared" si="10"/>
        <v>1</v>
      </c>
      <c r="N125" s="85" t="b">
        <f t="shared" si="10"/>
        <v>1</v>
      </c>
      <c r="O125" s="85" t="b">
        <f t="shared" si="9"/>
        <v>1</v>
      </c>
      <c r="P125" s="86"/>
      <c r="Q125" s="87" t="str">
        <f t="shared" si="8"/>
        <v>NO</v>
      </c>
    </row>
    <row r="126" spans="1:17" x14ac:dyDescent="0.25">
      <c r="A126" s="93"/>
      <c r="B126" s="94">
        <f>'COMERCIAL INVOICE-PACKING LIST'!K133</f>
        <v>0</v>
      </c>
      <c r="C126" s="84" t="str">
        <f t="shared" si="6"/>
        <v>0</v>
      </c>
      <c r="D126" s="84" t="str">
        <f t="shared" si="7"/>
        <v>0</v>
      </c>
      <c r="G126" s="85" t="e">
        <f>VLOOKUP(B126,SOIVRE!A:F,5,0)</f>
        <v>#N/A</v>
      </c>
      <c r="H126" s="85" t="e">
        <f>VLOOKUP(B126,SOIVRE!B:E,4,0)</f>
        <v>#N/A</v>
      </c>
      <c r="I126" s="85" t="e">
        <f>VLOOKUP(C126,SOIVRE!C:E,3,0)</f>
        <v>#N/A</v>
      </c>
      <c r="J126" s="85" t="e">
        <f>VLOOKUP(D126,SOIVRE!D:E,2,0)</f>
        <v>#N/A</v>
      </c>
      <c r="L126" s="85" t="b">
        <f t="shared" si="10"/>
        <v>1</v>
      </c>
      <c r="M126" s="85" t="b">
        <f t="shared" si="10"/>
        <v>1</v>
      </c>
      <c r="N126" s="85" t="b">
        <f t="shared" si="10"/>
        <v>1</v>
      </c>
      <c r="O126" s="85" t="b">
        <f t="shared" si="9"/>
        <v>1</v>
      </c>
      <c r="P126" s="86"/>
      <c r="Q126" s="87" t="str">
        <f t="shared" si="8"/>
        <v>NO</v>
      </c>
    </row>
    <row r="127" spans="1:17" x14ac:dyDescent="0.25">
      <c r="A127" s="93"/>
      <c r="B127" s="94">
        <f>'COMERCIAL INVOICE-PACKING LIST'!K134</f>
        <v>0</v>
      </c>
      <c r="C127" s="84" t="str">
        <f t="shared" si="6"/>
        <v>0</v>
      </c>
      <c r="D127" s="84" t="str">
        <f t="shared" si="7"/>
        <v>0</v>
      </c>
      <c r="G127" s="85" t="e">
        <f>VLOOKUP(B127,SOIVRE!A:F,5,0)</f>
        <v>#N/A</v>
      </c>
      <c r="H127" s="85" t="e">
        <f>VLOOKUP(B127,SOIVRE!B:E,4,0)</f>
        <v>#N/A</v>
      </c>
      <c r="I127" s="85" t="e">
        <f>VLOOKUP(C127,SOIVRE!C:E,3,0)</f>
        <v>#N/A</v>
      </c>
      <c r="J127" s="85" t="e">
        <f>VLOOKUP(D127,SOIVRE!D:E,2,0)</f>
        <v>#N/A</v>
      </c>
      <c r="L127" s="85" t="b">
        <f t="shared" si="10"/>
        <v>1</v>
      </c>
      <c r="M127" s="85" t="b">
        <f t="shared" si="10"/>
        <v>1</v>
      </c>
      <c r="N127" s="85" t="b">
        <f t="shared" si="10"/>
        <v>1</v>
      </c>
      <c r="O127" s="85" t="b">
        <f t="shared" si="9"/>
        <v>1</v>
      </c>
      <c r="P127" s="86"/>
      <c r="Q127" s="87" t="str">
        <f t="shared" si="8"/>
        <v>NO</v>
      </c>
    </row>
    <row r="128" spans="1:17" x14ac:dyDescent="0.25">
      <c r="A128" s="93"/>
      <c r="B128" s="94">
        <f>'COMERCIAL INVOICE-PACKING LIST'!K135</f>
        <v>0</v>
      </c>
      <c r="C128" s="84" t="str">
        <f t="shared" si="6"/>
        <v>0</v>
      </c>
      <c r="D128" s="84" t="str">
        <f t="shared" si="7"/>
        <v>0</v>
      </c>
      <c r="G128" s="85" t="e">
        <f>VLOOKUP(B128,SOIVRE!A:F,5,0)</f>
        <v>#N/A</v>
      </c>
      <c r="H128" s="85" t="e">
        <f>VLOOKUP(B128,SOIVRE!B:E,4,0)</f>
        <v>#N/A</v>
      </c>
      <c r="I128" s="85" t="e">
        <f>VLOOKUP(C128,SOIVRE!C:E,3,0)</f>
        <v>#N/A</v>
      </c>
      <c r="J128" s="85" t="e">
        <f>VLOOKUP(D128,SOIVRE!D:E,2,0)</f>
        <v>#N/A</v>
      </c>
      <c r="L128" s="85" t="b">
        <f t="shared" si="10"/>
        <v>1</v>
      </c>
      <c r="M128" s="85" t="b">
        <f t="shared" si="10"/>
        <v>1</v>
      </c>
      <c r="N128" s="85" t="b">
        <f t="shared" si="10"/>
        <v>1</v>
      </c>
      <c r="O128" s="85" t="b">
        <f t="shared" si="9"/>
        <v>1</v>
      </c>
      <c r="P128" s="86"/>
      <c r="Q128" s="87" t="str">
        <f t="shared" si="8"/>
        <v>NO</v>
      </c>
    </row>
    <row r="129" spans="1:17" x14ac:dyDescent="0.25">
      <c r="A129" s="93"/>
      <c r="B129" s="94">
        <f>'COMERCIAL INVOICE-PACKING LIST'!K136</f>
        <v>0</v>
      </c>
      <c r="C129" s="84" t="str">
        <f t="shared" si="6"/>
        <v>0</v>
      </c>
      <c r="D129" s="84" t="str">
        <f t="shared" si="7"/>
        <v>0</v>
      </c>
      <c r="G129" s="85" t="e">
        <f>VLOOKUP(B129,SOIVRE!A:F,5,0)</f>
        <v>#N/A</v>
      </c>
      <c r="H129" s="85" t="e">
        <f>VLOOKUP(B129,SOIVRE!B:E,4,0)</f>
        <v>#N/A</v>
      </c>
      <c r="I129" s="85" t="e">
        <f>VLOOKUP(C129,SOIVRE!C:E,3,0)</f>
        <v>#N/A</v>
      </c>
      <c r="J129" s="85" t="e">
        <f>VLOOKUP(D129,SOIVRE!D:E,2,0)</f>
        <v>#N/A</v>
      </c>
      <c r="L129" s="85" t="b">
        <f t="shared" si="10"/>
        <v>1</v>
      </c>
      <c r="M129" s="85" t="b">
        <f t="shared" si="10"/>
        <v>1</v>
      </c>
      <c r="N129" s="85" t="b">
        <f t="shared" si="10"/>
        <v>1</v>
      </c>
      <c r="O129" s="85" t="b">
        <f t="shared" si="9"/>
        <v>1</v>
      </c>
      <c r="P129" s="86"/>
      <c r="Q129" s="87" t="str">
        <f t="shared" si="8"/>
        <v>NO</v>
      </c>
    </row>
    <row r="130" spans="1:17" x14ac:dyDescent="0.25">
      <c r="A130" s="93"/>
      <c r="B130" s="94">
        <f>'COMERCIAL INVOICE-PACKING LIST'!K137</f>
        <v>0</v>
      </c>
      <c r="C130" s="84" t="str">
        <f t="shared" si="6"/>
        <v>0</v>
      </c>
      <c r="D130" s="84" t="str">
        <f t="shared" si="7"/>
        <v>0</v>
      </c>
      <c r="G130" s="85" t="e">
        <f>VLOOKUP(B130,SOIVRE!A:F,5,0)</f>
        <v>#N/A</v>
      </c>
      <c r="H130" s="85" t="e">
        <f>VLOOKUP(B130,SOIVRE!B:E,4,0)</f>
        <v>#N/A</v>
      </c>
      <c r="I130" s="85" t="e">
        <f>VLOOKUP(C130,SOIVRE!C:E,3,0)</f>
        <v>#N/A</v>
      </c>
      <c r="J130" s="85" t="e">
        <f>VLOOKUP(D130,SOIVRE!D:E,2,0)</f>
        <v>#N/A</v>
      </c>
      <c r="L130" s="85" t="b">
        <f t="shared" si="10"/>
        <v>1</v>
      </c>
      <c r="M130" s="85" t="b">
        <f t="shared" si="10"/>
        <v>1</v>
      </c>
      <c r="N130" s="85" t="b">
        <f t="shared" si="10"/>
        <v>1</v>
      </c>
      <c r="O130" s="85" t="b">
        <f t="shared" si="9"/>
        <v>1</v>
      </c>
      <c r="P130" s="86"/>
      <c r="Q130" s="87" t="str">
        <f t="shared" si="8"/>
        <v>NO</v>
      </c>
    </row>
    <row r="131" spans="1:17" x14ac:dyDescent="0.25">
      <c r="A131" s="93"/>
      <c r="B131" s="94">
        <f>'COMERCIAL INVOICE-PACKING LIST'!K138</f>
        <v>0</v>
      </c>
      <c r="C131" s="84" t="str">
        <f t="shared" si="6"/>
        <v>0</v>
      </c>
      <c r="D131" s="84" t="str">
        <f t="shared" si="7"/>
        <v>0</v>
      </c>
      <c r="G131" s="85" t="e">
        <f>VLOOKUP(B131,SOIVRE!A:F,5,0)</f>
        <v>#N/A</v>
      </c>
      <c r="H131" s="85" t="e">
        <f>VLOOKUP(B131,SOIVRE!B:E,4,0)</f>
        <v>#N/A</v>
      </c>
      <c r="I131" s="85" t="e">
        <f>VLOOKUP(C131,SOIVRE!C:E,3,0)</f>
        <v>#N/A</v>
      </c>
      <c r="J131" s="85" t="e">
        <f>VLOOKUP(D131,SOIVRE!D:E,2,0)</f>
        <v>#N/A</v>
      </c>
      <c r="L131" s="85" t="b">
        <f t="shared" si="10"/>
        <v>1</v>
      </c>
      <c r="M131" s="85" t="b">
        <f t="shared" si="10"/>
        <v>1</v>
      </c>
      <c r="N131" s="85" t="b">
        <f t="shared" si="10"/>
        <v>1</v>
      </c>
      <c r="O131" s="85" t="b">
        <f t="shared" si="9"/>
        <v>1</v>
      </c>
      <c r="P131" s="86"/>
      <c r="Q131" s="87" t="str">
        <f t="shared" si="8"/>
        <v>NO</v>
      </c>
    </row>
    <row r="132" spans="1:17" x14ac:dyDescent="0.25">
      <c r="A132" s="93"/>
      <c r="B132" s="94">
        <f>'COMERCIAL INVOICE-PACKING LIST'!K139</f>
        <v>0</v>
      </c>
      <c r="C132" s="84" t="str">
        <f t="shared" si="6"/>
        <v>0</v>
      </c>
      <c r="D132" s="84" t="str">
        <f t="shared" si="7"/>
        <v>0</v>
      </c>
      <c r="G132" s="85" t="e">
        <f>VLOOKUP(B132,SOIVRE!A:F,5,0)</f>
        <v>#N/A</v>
      </c>
      <c r="H132" s="85" t="e">
        <f>VLOOKUP(B132,SOIVRE!B:E,4,0)</f>
        <v>#N/A</v>
      </c>
      <c r="I132" s="85" t="e">
        <f>VLOOKUP(C132,SOIVRE!C:E,3,0)</f>
        <v>#N/A</v>
      </c>
      <c r="J132" s="85" t="e">
        <f>VLOOKUP(D132,SOIVRE!D:E,2,0)</f>
        <v>#N/A</v>
      </c>
      <c r="L132" s="85" t="b">
        <f t="shared" si="10"/>
        <v>1</v>
      </c>
      <c r="M132" s="85" t="b">
        <f t="shared" si="10"/>
        <v>1</v>
      </c>
      <c r="N132" s="85" t="b">
        <f t="shared" si="10"/>
        <v>1</v>
      </c>
      <c r="O132" s="85" t="b">
        <f t="shared" si="9"/>
        <v>1</v>
      </c>
      <c r="P132" s="86"/>
      <c r="Q132" s="87" t="str">
        <f t="shared" si="8"/>
        <v>NO</v>
      </c>
    </row>
    <row r="133" spans="1:17" x14ac:dyDescent="0.25">
      <c r="A133" s="93"/>
      <c r="B133" s="94">
        <f>'COMERCIAL INVOICE-PACKING LIST'!K140</f>
        <v>0</v>
      </c>
      <c r="C133" s="84" t="str">
        <f t="shared" si="6"/>
        <v>0</v>
      </c>
      <c r="D133" s="84" t="str">
        <f t="shared" si="7"/>
        <v>0</v>
      </c>
      <c r="G133" s="85" t="e">
        <f>VLOOKUP(B133,SOIVRE!A:F,5,0)</f>
        <v>#N/A</v>
      </c>
      <c r="H133" s="85" t="e">
        <f>VLOOKUP(B133,SOIVRE!B:E,4,0)</f>
        <v>#N/A</v>
      </c>
      <c r="I133" s="85" t="e">
        <f>VLOOKUP(C133,SOIVRE!C:E,3,0)</f>
        <v>#N/A</v>
      </c>
      <c r="J133" s="85" t="e">
        <f>VLOOKUP(D133,SOIVRE!D:E,2,0)</f>
        <v>#N/A</v>
      </c>
      <c r="L133" s="85" t="b">
        <f t="shared" si="10"/>
        <v>1</v>
      </c>
      <c r="M133" s="85" t="b">
        <f t="shared" si="10"/>
        <v>1</v>
      </c>
      <c r="N133" s="85" t="b">
        <f t="shared" si="10"/>
        <v>1</v>
      </c>
      <c r="O133" s="85" t="b">
        <f t="shared" si="9"/>
        <v>1</v>
      </c>
      <c r="P133" s="86"/>
      <c r="Q133" s="87" t="str">
        <f t="shared" si="8"/>
        <v>NO</v>
      </c>
    </row>
    <row r="134" spans="1:17" x14ac:dyDescent="0.25">
      <c r="A134" s="93"/>
      <c r="B134" s="94">
        <f>'COMERCIAL INVOICE-PACKING LIST'!K141</f>
        <v>0</v>
      </c>
      <c r="C134" s="84" t="str">
        <f t="shared" ref="C134:C197" si="11">MID($B134,1,7)</f>
        <v>0</v>
      </c>
      <c r="D134" s="84" t="str">
        <f t="shared" ref="D134:D197" si="12">MID($B134,1,6)</f>
        <v>0</v>
      </c>
      <c r="G134" s="85" t="e">
        <f>VLOOKUP(B134,SOIVRE!A:F,5,0)</f>
        <v>#N/A</v>
      </c>
      <c r="H134" s="85" t="e">
        <f>VLOOKUP(B134,SOIVRE!B:E,4,0)</f>
        <v>#N/A</v>
      </c>
      <c r="I134" s="85" t="e">
        <f>VLOOKUP(C134,SOIVRE!C:E,3,0)</f>
        <v>#N/A</v>
      </c>
      <c r="J134" s="85" t="e">
        <f>VLOOKUP(D134,SOIVRE!D:E,2,0)</f>
        <v>#N/A</v>
      </c>
      <c r="L134" s="85" t="b">
        <f t="shared" si="10"/>
        <v>1</v>
      </c>
      <c r="M134" s="85" t="b">
        <f t="shared" si="10"/>
        <v>1</v>
      </c>
      <c r="N134" s="85" t="b">
        <f t="shared" si="10"/>
        <v>1</v>
      </c>
      <c r="O134" s="85" t="b">
        <f t="shared" si="9"/>
        <v>1</v>
      </c>
      <c r="P134" s="86"/>
      <c r="Q134" s="87" t="str">
        <f t="shared" si="8"/>
        <v>NO</v>
      </c>
    </row>
    <row r="135" spans="1:17" x14ac:dyDescent="0.25">
      <c r="A135" s="93"/>
      <c r="B135" s="94">
        <f>'COMERCIAL INVOICE-PACKING LIST'!K142</f>
        <v>0</v>
      </c>
      <c r="C135" s="84" t="str">
        <f t="shared" si="11"/>
        <v>0</v>
      </c>
      <c r="D135" s="84" t="str">
        <f t="shared" si="12"/>
        <v>0</v>
      </c>
      <c r="G135" s="85" t="e">
        <f>VLOOKUP(B135,SOIVRE!A:F,5,0)</f>
        <v>#N/A</v>
      </c>
      <c r="H135" s="85" t="e">
        <f>VLOOKUP(B135,SOIVRE!B:E,4,0)</f>
        <v>#N/A</v>
      </c>
      <c r="I135" s="85" t="e">
        <f>VLOOKUP(C135,SOIVRE!C:E,3,0)</f>
        <v>#N/A</v>
      </c>
      <c r="J135" s="85" t="e">
        <f>VLOOKUP(D135,SOIVRE!D:E,2,0)</f>
        <v>#N/A</v>
      </c>
      <c r="L135" s="85" t="b">
        <f t="shared" si="10"/>
        <v>1</v>
      </c>
      <c r="M135" s="85" t="b">
        <f t="shared" si="10"/>
        <v>1</v>
      </c>
      <c r="N135" s="85" t="b">
        <f t="shared" si="10"/>
        <v>1</v>
      </c>
      <c r="O135" s="85" t="b">
        <f t="shared" si="9"/>
        <v>1</v>
      </c>
      <c r="P135" s="86"/>
      <c r="Q135" s="87" t="str">
        <f t="shared" si="8"/>
        <v>NO</v>
      </c>
    </row>
    <row r="136" spans="1:17" x14ac:dyDescent="0.25">
      <c r="A136" s="93"/>
      <c r="B136" s="94">
        <f>'COMERCIAL INVOICE-PACKING LIST'!K143</f>
        <v>0</v>
      </c>
      <c r="C136" s="84" t="str">
        <f t="shared" si="11"/>
        <v>0</v>
      </c>
      <c r="D136" s="84" t="str">
        <f t="shared" si="12"/>
        <v>0</v>
      </c>
      <c r="G136" s="85" t="e">
        <f>VLOOKUP(B136,SOIVRE!A:F,5,0)</f>
        <v>#N/A</v>
      </c>
      <c r="H136" s="85" t="e">
        <f>VLOOKUP(B136,SOIVRE!B:E,4,0)</f>
        <v>#N/A</v>
      </c>
      <c r="I136" s="85" t="e">
        <f>VLOOKUP(C136,SOIVRE!C:E,3,0)</f>
        <v>#N/A</v>
      </c>
      <c r="J136" s="85" t="e">
        <f>VLOOKUP(D136,SOIVRE!D:E,2,0)</f>
        <v>#N/A</v>
      </c>
      <c r="L136" s="85" t="b">
        <f t="shared" si="10"/>
        <v>1</v>
      </c>
      <c r="M136" s="85" t="b">
        <f t="shared" si="10"/>
        <v>1</v>
      </c>
      <c r="N136" s="85" t="b">
        <f t="shared" si="10"/>
        <v>1</v>
      </c>
      <c r="O136" s="85" t="b">
        <f t="shared" si="9"/>
        <v>1</v>
      </c>
      <c r="P136" s="86"/>
      <c r="Q136" s="87" t="str">
        <f t="shared" ref="Q136:Q199" si="13">IF(OR(L136=$L$5,M136=$L$5,N136=$L$5,O136=$L$5),"YES","NO")</f>
        <v>NO</v>
      </c>
    </row>
    <row r="137" spans="1:17" x14ac:dyDescent="0.25">
      <c r="A137" s="93"/>
      <c r="B137" s="94">
        <f>'COMERCIAL INVOICE-PACKING LIST'!K144</f>
        <v>0</v>
      </c>
      <c r="C137" s="84" t="str">
        <f t="shared" si="11"/>
        <v>0</v>
      </c>
      <c r="D137" s="84" t="str">
        <f t="shared" si="12"/>
        <v>0</v>
      </c>
      <c r="G137" s="85" t="e">
        <f>VLOOKUP(B137,SOIVRE!A:F,5,0)</f>
        <v>#N/A</v>
      </c>
      <c r="H137" s="85" t="e">
        <f>VLOOKUP(B137,SOIVRE!B:E,4,0)</f>
        <v>#N/A</v>
      </c>
      <c r="I137" s="85" t="e">
        <f>VLOOKUP(C137,SOIVRE!C:E,3,0)</f>
        <v>#N/A</v>
      </c>
      <c r="J137" s="85" t="e">
        <f>VLOOKUP(D137,SOIVRE!D:E,2,0)</f>
        <v>#N/A</v>
      </c>
      <c r="L137" s="85" t="b">
        <f t="shared" si="10"/>
        <v>1</v>
      </c>
      <c r="M137" s="85" t="b">
        <f t="shared" si="10"/>
        <v>1</v>
      </c>
      <c r="N137" s="85" t="b">
        <f t="shared" si="10"/>
        <v>1</v>
      </c>
      <c r="O137" s="85" t="b">
        <f t="shared" si="9"/>
        <v>1</v>
      </c>
      <c r="P137" s="86"/>
      <c r="Q137" s="87" t="str">
        <f t="shared" si="13"/>
        <v>NO</v>
      </c>
    </row>
    <row r="138" spans="1:17" x14ac:dyDescent="0.25">
      <c r="A138" s="93"/>
      <c r="B138" s="94">
        <f>'COMERCIAL INVOICE-PACKING LIST'!K145</f>
        <v>0</v>
      </c>
      <c r="C138" s="84" t="str">
        <f t="shared" si="11"/>
        <v>0</v>
      </c>
      <c r="D138" s="84" t="str">
        <f t="shared" si="12"/>
        <v>0</v>
      </c>
      <c r="G138" s="85" t="e">
        <f>VLOOKUP(B138,SOIVRE!A:F,5,0)</f>
        <v>#N/A</v>
      </c>
      <c r="H138" s="85" t="e">
        <f>VLOOKUP(B138,SOIVRE!B:E,4,0)</f>
        <v>#N/A</v>
      </c>
      <c r="I138" s="85" t="e">
        <f>VLOOKUP(C138,SOIVRE!C:E,3,0)</f>
        <v>#N/A</v>
      </c>
      <c r="J138" s="85" t="e">
        <f>VLOOKUP(D138,SOIVRE!D:E,2,0)</f>
        <v>#N/A</v>
      </c>
      <c r="L138" s="85" t="b">
        <f t="shared" si="10"/>
        <v>1</v>
      </c>
      <c r="M138" s="85" t="b">
        <f t="shared" si="10"/>
        <v>1</v>
      </c>
      <c r="N138" s="85" t="b">
        <f t="shared" si="10"/>
        <v>1</v>
      </c>
      <c r="O138" s="85" t="b">
        <f t="shared" si="9"/>
        <v>1</v>
      </c>
      <c r="P138" s="86"/>
      <c r="Q138" s="87" t="str">
        <f t="shared" si="13"/>
        <v>NO</v>
      </c>
    </row>
    <row r="139" spans="1:17" x14ac:dyDescent="0.25">
      <c r="A139" s="93"/>
      <c r="B139" s="94">
        <f>'COMERCIAL INVOICE-PACKING LIST'!K146</f>
        <v>0</v>
      </c>
      <c r="C139" s="84" t="str">
        <f t="shared" si="11"/>
        <v>0</v>
      </c>
      <c r="D139" s="84" t="str">
        <f t="shared" si="12"/>
        <v>0</v>
      </c>
      <c r="G139" s="85" t="e">
        <f>VLOOKUP(B139,SOIVRE!A:F,5,0)</f>
        <v>#N/A</v>
      </c>
      <c r="H139" s="85" t="e">
        <f>VLOOKUP(B139,SOIVRE!B:E,4,0)</f>
        <v>#N/A</v>
      </c>
      <c r="I139" s="85" t="e">
        <f>VLOOKUP(C139,SOIVRE!C:E,3,0)</f>
        <v>#N/A</v>
      </c>
      <c r="J139" s="85" t="e">
        <f>VLOOKUP(D139,SOIVRE!D:E,2,0)</f>
        <v>#N/A</v>
      </c>
      <c r="L139" s="85" t="b">
        <f t="shared" si="10"/>
        <v>1</v>
      </c>
      <c r="M139" s="85" t="b">
        <f t="shared" si="10"/>
        <v>1</v>
      </c>
      <c r="N139" s="85" t="b">
        <f t="shared" si="10"/>
        <v>1</v>
      </c>
      <c r="O139" s="85" t="b">
        <f t="shared" si="9"/>
        <v>1</v>
      </c>
      <c r="P139" s="86"/>
      <c r="Q139" s="87" t="str">
        <f t="shared" si="13"/>
        <v>NO</v>
      </c>
    </row>
    <row r="140" spans="1:17" x14ac:dyDescent="0.25">
      <c r="A140" s="93"/>
      <c r="B140" s="94">
        <f>'COMERCIAL INVOICE-PACKING LIST'!K147</f>
        <v>0</v>
      </c>
      <c r="C140" s="84" t="str">
        <f t="shared" si="11"/>
        <v>0</v>
      </c>
      <c r="D140" s="84" t="str">
        <f t="shared" si="12"/>
        <v>0</v>
      </c>
      <c r="G140" s="85" t="e">
        <f>VLOOKUP(B140,SOIVRE!A:F,5,0)</f>
        <v>#N/A</v>
      </c>
      <c r="H140" s="85" t="e">
        <f>VLOOKUP(B140,SOIVRE!B:E,4,0)</f>
        <v>#N/A</v>
      </c>
      <c r="I140" s="85" t="e">
        <f>VLOOKUP(C140,SOIVRE!C:E,3,0)</f>
        <v>#N/A</v>
      </c>
      <c r="J140" s="85" t="e">
        <f>VLOOKUP(D140,SOIVRE!D:E,2,0)</f>
        <v>#N/A</v>
      </c>
      <c r="L140" s="85" t="b">
        <f t="shared" si="10"/>
        <v>1</v>
      </c>
      <c r="M140" s="85" t="b">
        <f t="shared" si="10"/>
        <v>1</v>
      </c>
      <c r="N140" s="85" t="b">
        <f t="shared" si="10"/>
        <v>1</v>
      </c>
      <c r="O140" s="85" t="b">
        <f t="shared" si="9"/>
        <v>1</v>
      </c>
      <c r="P140" s="86"/>
      <c r="Q140" s="87" t="str">
        <f t="shared" si="13"/>
        <v>NO</v>
      </c>
    </row>
    <row r="141" spans="1:17" x14ac:dyDescent="0.25">
      <c r="A141" s="93"/>
      <c r="B141" s="94">
        <f>'COMERCIAL INVOICE-PACKING LIST'!K148</f>
        <v>0</v>
      </c>
      <c r="C141" s="84" t="str">
        <f t="shared" si="11"/>
        <v>0</v>
      </c>
      <c r="D141" s="84" t="str">
        <f t="shared" si="12"/>
        <v>0</v>
      </c>
      <c r="G141" s="85" t="e">
        <f>VLOOKUP(B141,SOIVRE!A:F,5,0)</f>
        <v>#N/A</v>
      </c>
      <c r="H141" s="85" t="e">
        <f>VLOOKUP(B141,SOIVRE!B:E,4,0)</f>
        <v>#N/A</v>
      </c>
      <c r="I141" s="85" t="e">
        <f>VLOOKUP(C141,SOIVRE!C:E,3,0)</f>
        <v>#N/A</v>
      </c>
      <c r="J141" s="85" t="e">
        <f>VLOOKUP(D141,SOIVRE!D:E,2,0)</f>
        <v>#N/A</v>
      </c>
      <c r="L141" s="85" t="b">
        <f t="shared" si="10"/>
        <v>1</v>
      </c>
      <c r="M141" s="85" t="b">
        <f t="shared" si="10"/>
        <v>1</v>
      </c>
      <c r="N141" s="85" t="b">
        <f t="shared" si="10"/>
        <v>1</v>
      </c>
      <c r="O141" s="85" t="b">
        <f t="shared" si="9"/>
        <v>1</v>
      </c>
      <c r="P141" s="86"/>
      <c r="Q141" s="87" t="str">
        <f t="shared" si="13"/>
        <v>NO</v>
      </c>
    </row>
    <row r="142" spans="1:17" x14ac:dyDescent="0.25">
      <c r="A142" s="93"/>
      <c r="B142" s="94">
        <f>'COMERCIAL INVOICE-PACKING LIST'!K149</f>
        <v>0</v>
      </c>
      <c r="C142" s="84" t="str">
        <f t="shared" si="11"/>
        <v>0</v>
      </c>
      <c r="D142" s="84" t="str">
        <f t="shared" si="12"/>
        <v>0</v>
      </c>
      <c r="G142" s="85" t="e">
        <f>VLOOKUP(B142,SOIVRE!A:F,5,0)</f>
        <v>#N/A</v>
      </c>
      <c r="H142" s="85" t="e">
        <f>VLOOKUP(B142,SOIVRE!B:E,4,0)</f>
        <v>#N/A</v>
      </c>
      <c r="I142" s="85" t="e">
        <f>VLOOKUP(C142,SOIVRE!C:E,3,0)</f>
        <v>#N/A</v>
      </c>
      <c r="J142" s="85" t="e">
        <f>VLOOKUP(D142,SOIVRE!D:E,2,0)</f>
        <v>#N/A</v>
      </c>
      <c r="L142" s="85" t="b">
        <f t="shared" si="10"/>
        <v>1</v>
      </c>
      <c r="M142" s="85" t="b">
        <f t="shared" si="10"/>
        <v>1</v>
      </c>
      <c r="N142" s="85" t="b">
        <f t="shared" si="10"/>
        <v>1</v>
      </c>
      <c r="O142" s="85" t="b">
        <f t="shared" si="9"/>
        <v>1</v>
      </c>
      <c r="P142" s="86"/>
      <c r="Q142" s="87" t="str">
        <f t="shared" si="13"/>
        <v>NO</v>
      </c>
    </row>
    <row r="143" spans="1:17" x14ac:dyDescent="0.25">
      <c r="A143" s="93"/>
      <c r="B143" s="94">
        <f>'COMERCIAL INVOICE-PACKING LIST'!K150</f>
        <v>0</v>
      </c>
      <c r="C143" s="84" t="str">
        <f t="shared" si="11"/>
        <v>0</v>
      </c>
      <c r="D143" s="84" t="str">
        <f t="shared" si="12"/>
        <v>0</v>
      </c>
      <c r="G143" s="85" t="e">
        <f>VLOOKUP(B143,SOIVRE!A:F,5,0)</f>
        <v>#N/A</v>
      </c>
      <c r="H143" s="85" t="e">
        <f>VLOOKUP(B143,SOIVRE!B:E,4,0)</f>
        <v>#N/A</v>
      </c>
      <c r="I143" s="85" t="e">
        <f>VLOOKUP(C143,SOIVRE!C:E,3,0)</f>
        <v>#N/A</v>
      </c>
      <c r="J143" s="85" t="e">
        <f>VLOOKUP(D143,SOIVRE!D:E,2,0)</f>
        <v>#N/A</v>
      </c>
      <c r="L143" s="85" t="b">
        <f t="shared" si="10"/>
        <v>1</v>
      </c>
      <c r="M143" s="85" t="b">
        <f t="shared" si="10"/>
        <v>1</v>
      </c>
      <c r="N143" s="85" t="b">
        <f t="shared" si="10"/>
        <v>1</v>
      </c>
      <c r="O143" s="85" t="b">
        <f t="shared" si="9"/>
        <v>1</v>
      </c>
      <c r="P143" s="86"/>
      <c r="Q143" s="87" t="str">
        <f t="shared" si="13"/>
        <v>NO</v>
      </c>
    </row>
    <row r="144" spans="1:17" x14ac:dyDescent="0.25">
      <c r="A144" s="93"/>
      <c r="B144" s="94">
        <f>'COMERCIAL INVOICE-PACKING LIST'!K151</f>
        <v>0</v>
      </c>
      <c r="C144" s="84" t="str">
        <f t="shared" si="11"/>
        <v>0</v>
      </c>
      <c r="D144" s="84" t="str">
        <f t="shared" si="12"/>
        <v>0</v>
      </c>
      <c r="G144" s="85" t="e">
        <f>VLOOKUP(B144,SOIVRE!A:F,5,0)</f>
        <v>#N/A</v>
      </c>
      <c r="H144" s="85" t="e">
        <f>VLOOKUP(B144,SOIVRE!B:E,4,0)</f>
        <v>#N/A</v>
      </c>
      <c r="I144" s="85" t="e">
        <f>VLOOKUP(C144,SOIVRE!C:E,3,0)</f>
        <v>#N/A</v>
      </c>
      <c r="J144" s="85" t="e">
        <f>VLOOKUP(D144,SOIVRE!D:E,2,0)</f>
        <v>#N/A</v>
      </c>
      <c r="L144" s="85" t="b">
        <f t="shared" si="10"/>
        <v>1</v>
      </c>
      <c r="M144" s="85" t="b">
        <f t="shared" si="10"/>
        <v>1</v>
      </c>
      <c r="N144" s="85" t="b">
        <f t="shared" si="10"/>
        <v>1</v>
      </c>
      <c r="O144" s="85" t="b">
        <f t="shared" si="9"/>
        <v>1</v>
      </c>
      <c r="P144" s="86"/>
      <c r="Q144" s="87" t="str">
        <f t="shared" si="13"/>
        <v>NO</v>
      </c>
    </row>
    <row r="145" spans="1:17" x14ac:dyDescent="0.25">
      <c r="A145" s="93"/>
      <c r="B145" s="94">
        <f>'COMERCIAL INVOICE-PACKING LIST'!K152</f>
        <v>0</v>
      </c>
      <c r="C145" s="84" t="str">
        <f t="shared" si="11"/>
        <v>0</v>
      </c>
      <c r="D145" s="84" t="str">
        <f t="shared" si="12"/>
        <v>0</v>
      </c>
      <c r="G145" s="85" t="e">
        <f>VLOOKUP(B145,SOIVRE!A:F,5,0)</f>
        <v>#N/A</v>
      </c>
      <c r="H145" s="85" t="e">
        <f>VLOOKUP(B145,SOIVRE!B:E,4,0)</f>
        <v>#N/A</v>
      </c>
      <c r="I145" s="85" t="e">
        <f>VLOOKUP(C145,SOIVRE!C:E,3,0)</f>
        <v>#N/A</v>
      </c>
      <c r="J145" s="85" t="e">
        <f>VLOOKUP(D145,SOIVRE!D:E,2,0)</f>
        <v>#N/A</v>
      </c>
      <c r="L145" s="85" t="b">
        <f t="shared" si="10"/>
        <v>1</v>
      </c>
      <c r="M145" s="85" t="b">
        <f t="shared" si="10"/>
        <v>1</v>
      </c>
      <c r="N145" s="85" t="b">
        <f t="shared" si="10"/>
        <v>1</v>
      </c>
      <c r="O145" s="85" t="b">
        <f t="shared" si="9"/>
        <v>1</v>
      </c>
      <c r="P145" s="86"/>
      <c r="Q145" s="87" t="str">
        <f t="shared" si="13"/>
        <v>NO</v>
      </c>
    </row>
    <row r="146" spans="1:17" x14ac:dyDescent="0.25">
      <c r="A146" s="93"/>
      <c r="B146" s="94">
        <f>'COMERCIAL INVOICE-PACKING LIST'!K153</f>
        <v>0</v>
      </c>
      <c r="C146" s="84" t="str">
        <f t="shared" si="11"/>
        <v>0</v>
      </c>
      <c r="D146" s="84" t="str">
        <f t="shared" si="12"/>
        <v>0</v>
      </c>
      <c r="G146" s="85" t="e">
        <f>VLOOKUP(B146,SOIVRE!A:F,5,0)</f>
        <v>#N/A</v>
      </c>
      <c r="H146" s="85" t="e">
        <f>VLOOKUP(B146,SOIVRE!B:E,4,0)</f>
        <v>#N/A</v>
      </c>
      <c r="I146" s="85" t="e">
        <f>VLOOKUP(C146,SOIVRE!C:E,3,0)</f>
        <v>#N/A</v>
      </c>
      <c r="J146" s="85" t="e">
        <f>VLOOKUP(D146,SOIVRE!D:E,2,0)</f>
        <v>#N/A</v>
      </c>
      <c r="L146" s="85" t="b">
        <f t="shared" si="10"/>
        <v>1</v>
      </c>
      <c r="M146" s="85" t="b">
        <f t="shared" si="10"/>
        <v>1</v>
      </c>
      <c r="N146" s="85" t="b">
        <f t="shared" si="10"/>
        <v>1</v>
      </c>
      <c r="O146" s="85" t="b">
        <f t="shared" si="9"/>
        <v>1</v>
      </c>
      <c r="P146" s="86"/>
      <c r="Q146" s="87" t="str">
        <f t="shared" si="13"/>
        <v>NO</v>
      </c>
    </row>
    <row r="147" spans="1:17" x14ac:dyDescent="0.25">
      <c r="A147" s="93"/>
      <c r="B147" s="94">
        <f>'COMERCIAL INVOICE-PACKING LIST'!K154</f>
        <v>0</v>
      </c>
      <c r="C147" s="84" t="str">
        <f t="shared" si="11"/>
        <v>0</v>
      </c>
      <c r="D147" s="84" t="str">
        <f t="shared" si="12"/>
        <v>0</v>
      </c>
      <c r="G147" s="85" t="e">
        <f>VLOOKUP(B147,SOIVRE!A:F,5,0)</f>
        <v>#N/A</v>
      </c>
      <c r="H147" s="85" t="e">
        <f>VLOOKUP(B147,SOIVRE!B:E,4,0)</f>
        <v>#N/A</v>
      </c>
      <c r="I147" s="85" t="e">
        <f>VLOOKUP(C147,SOIVRE!C:E,3,0)</f>
        <v>#N/A</v>
      </c>
      <c r="J147" s="85" t="e">
        <f>VLOOKUP(D147,SOIVRE!D:E,2,0)</f>
        <v>#N/A</v>
      </c>
      <c r="L147" s="85" t="b">
        <f t="shared" si="10"/>
        <v>1</v>
      </c>
      <c r="M147" s="85" t="b">
        <f t="shared" si="10"/>
        <v>1</v>
      </c>
      <c r="N147" s="85" t="b">
        <f t="shared" si="10"/>
        <v>1</v>
      </c>
      <c r="O147" s="85" t="b">
        <f t="shared" si="9"/>
        <v>1</v>
      </c>
      <c r="P147" s="86"/>
      <c r="Q147" s="87" t="str">
        <f t="shared" si="13"/>
        <v>NO</v>
      </c>
    </row>
    <row r="148" spans="1:17" x14ac:dyDescent="0.25">
      <c r="A148" s="93"/>
      <c r="B148" s="94">
        <f>'COMERCIAL INVOICE-PACKING LIST'!K155</f>
        <v>0</v>
      </c>
      <c r="C148" s="84" t="str">
        <f t="shared" si="11"/>
        <v>0</v>
      </c>
      <c r="D148" s="84" t="str">
        <f t="shared" si="12"/>
        <v>0</v>
      </c>
      <c r="G148" s="85" t="e">
        <f>VLOOKUP(B148,SOIVRE!A:F,5,0)</f>
        <v>#N/A</v>
      </c>
      <c r="H148" s="85" t="e">
        <f>VLOOKUP(B148,SOIVRE!B:E,4,0)</f>
        <v>#N/A</v>
      </c>
      <c r="I148" s="85" t="e">
        <f>VLOOKUP(C148,SOIVRE!C:E,3,0)</f>
        <v>#N/A</v>
      </c>
      <c r="J148" s="85" t="e">
        <f>VLOOKUP(D148,SOIVRE!D:E,2,0)</f>
        <v>#N/A</v>
      </c>
      <c r="L148" s="85" t="b">
        <f t="shared" si="10"/>
        <v>1</v>
      </c>
      <c r="M148" s="85" t="b">
        <f t="shared" si="10"/>
        <v>1</v>
      </c>
      <c r="N148" s="85" t="b">
        <f t="shared" si="10"/>
        <v>1</v>
      </c>
      <c r="O148" s="85" t="b">
        <f t="shared" si="9"/>
        <v>1</v>
      </c>
      <c r="P148" s="86"/>
      <c r="Q148" s="87" t="str">
        <f t="shared" si="13"/>
        <v>NO</v>
      </c>
    </row>
    <row r="149" spans="1:17" x14ac:dyDescent="0.25">
      <c r="A149" s="93"/>
      <c r="B149" s="94">
        <f>'COMERCIAL INVOICE-PACKING LIST'!K156</f>
        <v>0</v>
      </c>
      <c r="C149" s="84" t="str">
        <f t="shared" si="11"/>
        <v>0</v>
      </c>
      <c r="D149" s="84" t="str">
        <f t="shared" si="12"/>
        <v>0</v>
      </c>
      <c r="G149" s="85" t="e">
        <f>VLOOKUP(B149,SOIVRE!A:F,5,0)</f>
        <v>#N/A</v>
      </c>
      <c r="H149" s="85" t="e">
        <f>VLOOKUP(B149,SOIVRE!B:E,4,0)</f>
        <v>#N/A</v>
      </c>
      <c r="I149" s="85" t="e">
        <f>VLOOKUP(C149,SOIVRE!C:E,3,0)</f>
        <v>#N/A</v>
      </c>
      <c r="J149" s="85" t="e">
        <f>VLOOKUP(D149,SOIVRE!D:E,2,0)</f>
        <v>#N/A</v>
      </c>
      <c r="L149" s="85" t="b">
        <f t="shared" si="10"/>
        <v>1</v>
      </c>
      <c r="M149" s="85" t="b">
        <f t="shared" si="10"/>
        <v>1</v>
      </c>
      <c r="N149" s="85" t="b">
        <f t="shared" si="10"/>
        <v>1</v>
      </c>
      <c r="O149" s="85" t="b">
        <f t="shared" si="9"/>
        <v>1</v>
      </c>
      <c r="P149" s="86"/>
      <c r="Q149" s="87" t="str">
        <f t="shared" si="13"/>
        <v>NO</v>
      </c>
    </row>
    <row r="150" spans="1:17" x14ac:dyDescent="0.25">
      <c r="A150" s="93"/>
      <c r="B150" s="94">
        <f>'COMERCIAL INVOICE-PACKING LIST'!K157</f>
        <v>0</v>
      </c>
      <c r="C150" s="84" t="str">
        <f t="shared" si="11"/>
        <v>0</v>
      </c>
      <c r="D150" s="84" t="str">
        <f t="shared" si="12"/>
        <v>0</v>
      </c>
      <c r="G150" s="85" t="e">
        <f>VLOOKUP(B150,SOIVRE!A:F,5,0)</f>
        <v>#N/A</v>
      </c>
      <c r="H150" s="85" t="e">
        <f>VLOOKUP(B150,SOIVRE!B:E,4,0)</f>
        <v>#N/A</v>
      </c>
      <c r="I150" s="85" t="e">
        <f>VLOOKUP(C150,SOIVRE!C:E,3,0)</f>
        <v>#N/A</v>
      </c>
      <c r="J150" s="85" t="e">
        <f>VLOOKUP(D150,SOIVRE!D:E,2,0)</f>
        <v>#N/A</v>
      </c>
      <c r="L150" s="85" t="b">
        <f t="shared" si="10"/>
        <v>1</v>
      </c>
      <c r="M150" s="85" t="b">
        <f t="shared" si="10"/>
        <v>1</v>
      </c>
      <c r="N150" s="85" t="b">
        <f t="shared" si="10"/>
        <v>1</v>
      </c>
      <c r="O150" s="85" t="b">
        <f t="shared" si="9"/>
        <v>1</v>
      </c>
      <c r="P150" s="86"/>
      <c r="Q150" s="87" t="str">
        <f t="shared" si="13"/>
        <v>NO</v>
      </c>
    </row>
    <row r="151" spans="1:17" x14ac:dyDescent="0.25">
      <c r="A151" s="93"/>
      <c r="B151" s="94">
        <f>'COMERCIAL INVOICE-PACKING LIST'!K158</f>
        <v>0</v>
      </c>
      <c r="C151" s="84" t="str">
        <f t="shared" si="11"/>
        <v>0</v>
      </c>
      <c r="D151" s="84" t="str">
        <f t="shared" si="12"/>
        <v>0</v>
      </c>
      <c r="G151" s="85" t="e">
        <f>VLOOKUP(B151,SOIVRE!A:F,5,0)</f>
        <v>#N/A</v>
      </c>
      <c r="H151" s="85" t="e">
        <f>VLOOKUP(B151,SOIVRE!B:E,4,0)</f>
        <v>#N/A</v>
      </c>
      <c r="I151" s="85" t="e">
        <f>VLOOKUP(C151,SOIVRE!C:E,3,0)</f>
        <v>#N/A</v>
      </c>
      <c r="J151" s="85" t="e">
        <f>VLOOKUP(D151,SOIVRE!D:E,2,0)</f>
        <v>#N/A</v>
      </c>
      <c r="L151" s="85" t="b">
        <f t="shared" si="10"/>
        <v>1</v>
      </c>
      <c r="M151" s="85" t="b">
        <f t="shared" si="10"/>
        <v>1</v>
      </c>
      <c r="N151" s="85" t="b">
        <f t="shared" si="10"/>
        <v>1</v>
      </c>
      <c r="O151" s="85" t="b">
        <f t="shared" si="9"/>
        <v>1</v>
      </c>
      <c r="P151" s="86"/>
      <c r="Q151" s="87" t="str">
        <f t="shared" si="13"/>
        <v>NO</v>
      </c>
    </row>
    <row r="152" spans="1:17" x14ac:dyDescent="0.25">
      <c r="A152" s="93"/>
      <c r="B152" s="94">
        <f>'COMERCIAL INVOICE-PACKING LIST'!K159</f>
        <v>0</v>
      </c>
      <c r="C152" s="84" t="str">
        <f t="shared" si="11"/>
        <v>0</v>
      </c>
      <c r="D152" s="84" t="str">
        <f t="shared" si="12"/>
        <v>0</v>
      </c>
      <c r="G152" s="85" t="e">
        <f>VLOOKUP(B152,SOIVRE!A:F,5,0)</f>
        <v>#N/A</v>
      </c>
      <c r="H152" s="85" t="e">
        <f>VLOOKUP(B152,SOIVRE!B:E,4,0)</f>
        <v>#N/A</v>
      </c>
      <c r="I152" s="85" t="e">
        <f>VLOOKUP(C152,SOIVRE!C:E,3,0)</f>
        <v>#N/A</v>
      </c>
      <c r="J152" s="85" t="e">
        <f>VLOOKUP(D152,SOIVRE!D:E,2,0)</f>
        <v>#N/A</v>
      </c>
      <c r="L152" s="85" t="b">
        <f t="shared" si="10"/>
        <v>1</v>
      </c>
      <c r="M152" s="85" t="b">
        <f t="shared" si="10"/>
        <v>1</v>
      </c>
      <c r="N152" s="85" t="b">
        <f t="shared" si="10"/>
        <v>1</v>
      </c>
      <c r="O152" s="85" t="b">
        <f t="shared" si="9"/>
        <v>1</v>
      </c>
      <c r="P152" s="86"/>
      <c r="Q152" s="87" t="str">
        <f t="shared" si="13"/>
        <v>NO</v>
      </c>
    </row>
    <row r="153" spans="1:17" x14ac:dyDescent="0.25">
      <c r="A153" s="93"/>
      <c r="B153" s="94">
        <f>'COMERCIAL INVOICE-PACKING LIST'!K160</f>
        <v>0</v>
      </c>
      <c r="C153" s="84" t="str">
        <f t="shared" si="11"/>
        <v>0</v>
      </c>
      <c r="D153" s="84" t="str">
        <f t="shared" si="12"/>
        <v>0</v>
      </c>
      <c r="G153" s="85" t="e">
        <f>VLOOKUP(B153,SOIVRE!A:F,5,0)</f>
        <v>#N/A</v>
      </c>
      <c r="H153" s="85" t="e">
        <f>VLOOKUP(B153,SOIVRE!B:E,4,0)</f>
        <v>#N/A</v>
      </c>
      <c r="I153" s="85" t="e">
        <f>VLOOKUP(C153,SOIVRE!C:E,3,0)</f>
        <v>#N/A</v>
      </c>
      <c r="J153" s="85" t="e">
        <f>VLOOKUP(D153,SOIVRE!D:E,2,0)</f>
        <v>#N/A</v>
      </c>
      <c r="L153" s="85" t="b">
        <f t="shared" si="10"/>
        <v>1</v>
      </c>
      <c r="M153" s="85" t="b">
        <f t="shared" si="10"/>
        <v>1</v>
      </c>
      <c r="N153" s="85" t="b">
        <f t="shared" si="10"/>
        <v>1</v>
      </c>
      <c r="O153" s="85" t="b">
        <f t="shared" si="9"/>
        <v>1</v>
      </c>
      <c r="P153" s="86"/>
      <c r="Q153" s="87" t="str">
        <f t="shared" si="13"/>
        <v>NO</v>
      </c>
    </row>
    <row r="154" spans="1:17" x14ac:dyDescent="0.25">
      <c r="A154" s="93"/>
      <c r="B154" s="94">
        <f>'COMERCIAL INVOICE-PACKING LIST'!K161</f>
        <v>0</v>
      </c>
      <c r="C154" s="84" t="str">
        <f t="shared" si="11"/>
        <v>0</v>
      </c>
      <c r="D154" s="84" t="str">
        <f t="shared" si="12"/>
        <v>0</v>
      </c>
      <c r="G154" s="85" t="e">
        <f>VLOOKUP(B154,SOIVRE!A:F,5,0)</f>
        <v>#N/A</v>
      </c>
      <c r="H154" s="85" t="e">
        <f>VLOOKUP(B154,SOIVRE!B:E,4,0)</f>
        <v>#N/A</v>
      </c>
      <c r="I154" s="85" t="e">
        <f>VLOOKUP(C154,SOIVRE!C:E,3,0)</f>
        <v>#N/A</v>
      </c>
      <c r="J154" s="85" t="e">
        <f>VLOOKUP(D154,SOIVRE!D:E,2,0)</f>
        <v>#N/A</v>
      </c>
      <c r="L154" s="85" t="b">
        <f t="shared" si="10"/>
        <v>1</v>
      </c>
      <c r="M154" s="85" t="b">
        <f t="shared" si="10"/>
        <v>1</v>
      </c>
      <c r="N154" s="85" t="b">
        <f t="shared" si="10"/>
        <v>1</v>
      </c>
      <c r="O154" s="85" t="b">
        <f t="shared" si="9"/>
        <v>1</v>
      </c>
      <c r="P154" s="86"/>
      <c r="Q154" s="87" t="str">
        <f t="shared" si="13"/>
        <v>NO</v>
      </c>
    </row>
    <row r="155" spans="1:17" x14ac:dyDescent="0.25">
      <c r="A155" s="93"/>
      <c r="B155" s="94">
        <f>'COMERCIAL INVOICE-PACKING LIST'!K162</f>
        <v>0</v>
      </c>
      <c r="C155" s="84" t="str">
        <f t="shared" si="11"/>
        <v>0</v>
      </c>
      <c r="D155" s="84" t="str">
        <f t="shared" si="12"/>
        <v>0</v>
      </c>
      <c r="G155" s="85" t="e">
        <f>VLOOKUP(B155,SOIVRE!A:F,5,0)</f>
        <v>#N/A</v>
      </c>
      <c r="H155" s="85" t="e">
        <f>VLOOKUP(B155,SOIVRE!B:E,4,0)</f>
        <v>#N/A</v>
      </c>
      <c r="I155" s="85" t="e">
        <f>VLOOKUP(C155,SOIVRE!C:E,3,0)</f>
        <v>#N/A</v>
      </c>
      <c r="J155" s="85" t="e">
        <f>VLOOKUP(D155,SOIVRE!D:E,2,0)</f>
        <v>#N/A</v>
      </c>
      <c r="L155" s="85" t="b">
        <f t="shared" si="10"/>
        <v>1</v>
      </c>
      <c r="M155" s="85" t="b">
        <f t="shared" si="10"/>
        <v>1</v>
      </c>
      <c r="N155" s="85" t="b">
        <f t="shared" si="10"/>
        <v>1</v>
      </c>
      <c r="O155" s="85" t="b">
        <f t="shared" si="9"/>
        <v>1</v>
      </c>
      <c r="P155" s="86"/>
      <c r="Q155" s="87" t="str">
        <f t="shared" si="13"/>
        <v>NO</v>
      </c>
    </row>
    <row r="156" spans="1:17" x14ac:dyDescent="0.25">
      <c r="A156" s="93"/>
      <c r="B156" s="94">
        <f>'COMERCIAL INVOICE-PACKING LIST'!K163</f>
        <v>0</v>
      </c>
      <c r="C156" s="84" t="str">
        <f t="shared" si="11"/>
        <v>0</v>
      </c>
      <c r="D156" s="84" t="str">
        <f t="shared" si="12"/>
        <v>0</v>
      </c>
      <c r="G156" s="85" t="e">
        <f>VLOOKUP(B156,SOIVRE!A:F,5,0)</f>
        <v>#N/A</v>
      </c>
      <c r="H156" s="85" t="e">
        <f>VLOOKUP(B156,SOIVRE!B:E,4,0)</f>
        <v>#N/A</v>
      </c>
      <c r="I156" s="85" t="e">
        <f>VLOOKUP(C156,SOIVRE!C:E,3,0)</f>
        <v>#N/A</v>
      </c>
      <c r="J156" s="85" t="e">
        <f>VLOOKUP(D156,SOIVRE!D:E,2,0)</f>
        <v>#N/A</v>
      </c>
      <c r="L156" s="85" t="b">
        <f t="shared" si="10"/>
        <v>1</v>
      </c>
      <c r="M156" s="85" t="b">
        <f t="shared" si="10"/>
        <v>1</v>
      </c>
      <c r="N156" s="85" t="b">
        <f t="shared" si="10"/>
        <v>1</v>
      </c>
      <c r="O156" s="85" t="b">
        <f t="shared" si="9"/>
        <v>1</v>
      </c>
      <c r="P156" s="86"/>
      <c r="Q156" s="87" t="str">
        <f t="shared" si="13"/>
        <v>NO</v>
      </c>
    </row>
    <row r="157" spans="1:17" x14ac:dyDescent="0.25">
      <c r="A157" s="93"/>
      <c r="B157" s="94">
        <f>'COMERCIAL INVOICE-PACKING LIST'!K164</f>
        <v>0</v>
      </c>
      <c r="C157" s="84" t="str">
        <f t="shared" si="11"/>
        <v>0</v>
      </c>
      <c r="D157" s="84" t="str">
        <f t="shared" si="12"/>
        <v>0</v>
      </c>
      <c r="G157" s="85" t="e">
        <f>VLOOKUP(B157,SOIVRE!A:F,5,0)</f>
        <v>#N/A</v>
      </c>
      <c r="H157" s="85" t="e">
        <f>VLOOKUP(B157,SOIVRE!B:E,4,0)</f>
        <v>#N/A</v>
      </c>
      <c r="I157" s="85" t="e">
        <f>VLOOKUP(C157,SOIVRE!C:E,3,0)</f>
        <v>#N/A</v>
      </c>
      <c r="J157" s="85" t="e">
        <f>VLOOKUP(D157,SOIVRE!D:E,2,0)</f>
        <v>#N/A</v>
      </c>
      <c r="L157" s="85" t="b">
        <f t="shared" si="10"/>
        <v>1</v>
      </c>
      <c r="M157" s="85" t="b">
        <f t="shared" si="10"/>
        <v>1</v>
      </c>
      <c r="N157" s="85" t="b">
        <f t="shared" si="10"/>
        <v>1</v>
      </c>
      <c r="O157" s="85" t="b">
        <f t="shared" si="9"/>
        <v>1</v>
      </c>
      <c r="P157" s="86"/>
      <c r="Q157" s="87" t="str">
        <f t="shared" si="13"/>
        <v>NO</v>
      </c>
    </row>
    <row r="158" spans="1:17" x14ac:dyDescent="0.25">
      <c r="A158" s="93"/>
      <c r="B158" s="94">
        <f>'COMERCIAL INVOICE-PACKING LIST'!K165</f>
        <v>0</v>
      </c>
      <c r="C158" s="84" t="str">
        <f t="shared" si="11"/>
        <v>0</v>
      </c>
      <c r="D158" s="84" t="str">
        <f t="shared" si="12"/>
        <v>0</v>
      </c>
      <c r="G158" s="85" t="e">
        <f>VLOOKUP(B158,SOIVRE!A:F,5,0)</f>
        <v>#N/A</v>
      </c>
      <c r="H158" s="85" t="e">
        <f>VLOOKUP(B158,SOIVRE!B:E,4,0)</f>
        <v>#N/A</v>
      </c>
      <c r="I158" s="85" t="e">
        <f>VLOOKUP(C158,SOIVRE!C:E,3,0)</f>
        <v>#N/A</v>
      </c>
      <c r="J158" s="85" t="e">
        <f>VLOOKUP(D158,SOIVRE!D:E,2,0)</f>
        <v>#N/A</v>
      </c>
      <c r="L158" s="85" t="b">
        <f t="shared" si="10"/>
        <v>1</v>
      </c>
      <c r="M158" s="85" t="b">
        <f t="shared" si="10"/>
        <v>1</v>
      </c>
      <c r="N158" s="85" t="b">
        <f t="shared" si="10"/>
        <v>1</v>
      </c>
      <c r="O158" s="85" t="b">
        <f t="shared" si="9"/>
        <v>1</v>
      </c>
      <c r="P158" s="86"/>
      <c r="Q158" s="87" t="str">
        <f t="shared" si="13"/>
        <v>NO</v>
      </c>
    </row>
    <row r="159" spans="1:17" x14ac:dyDescent="0.25">
      <c r="A159" s="93"/>
      <c r="B159" s="94">
        <f>'COMERCIAL INVOICE-PACKING LIST'!K166</f>
        <v>0</v>
      </c>
      <c r="C159" s="84" t="str">
        <f t="shared" si="11"/>
        <v>0</v>
      </c>
      <c r="D159" s="84" t="str">
        <f t="shared" si="12"/>
        <v>0</v>
      </c>
      <c r="G159" s="85" t="e">
        <f>VLOOKUP(B159,SOIVRE!A:F,5,0)</f>
        <v>#N/A</v>
      </c>
      <c r="H159" s="85" t="e">
        <f>VLOOKUP(B159,SOIVRE!B:E,4,0)</f>
        <v>#N/A</v>
      </c>
      <c r="I159" s="85" t="e">
        <f>VLOOKUP(C159,SOIVRE!C:E,3,0)</f>
        <v>#N/A</v>
      </c>
      <c r="J159" s="85" t="e">
        <f>VLOOKUP(D159,SOIVRE!D:E,2,0)</f>
        <v>#N/A</v>
      </c>
      <c r="L159" s="85" t="b">
        <f t="shared" si="10"/>
        <v>1</v>
      </c>
      <c r="M159" s="85" t="b">
        <f t="shared" si="10"/>
        <v>1</v>
      </c>
      <c r="N159" s="85" t="b">
        <f t="shared" si="10"/>
        <v>1</v>
      </c>
      <c r="O159" s="85" t="b">
        <f t="shared" si="9"/>
        <v>1</v>
      </c>
      <c r="P159" s="86"/>
      <c r="Q159" s="87" t="str">
        <f t="shared" si="13"/>
        <v>NO</v>
      </c>
    </row>
    <row r="160" spans="1:17" x14ac:dyDescent="0.25">
      <c r="A160" s="93"/>
      <c r="B160" s="94">
        <f>'COMERCIAL INVOICE-PACKING LIST'!K167</f>
        <v>0</v>
      </c>
      <c r="C160" s="84" t="str">
        <f t="shared" si="11"/>
        <v>0</v>
      </c>
      <c r="D160" s="84" t="str">
        <f t="shared" si="12"/>
        <v>0</v>
      </c>
      <c r="G160" s="85" t="e">
        <f>VLOOKUP(B160,SOIVRE!A:F,5,0)</f>
        <v>#N/A</v>
      </c>
      <c r="H160" s="85" t="e">
        <f>VLOOKUP(B160,SOIVRE!B:E,4,0)</f>
        <v>#N/A</v>
      </c>
      <c r="I160" s="85" t="e">
        <f>VLOOKUP(C160,SOIVRE!C:E,3,0)</f>
        <v>#N/A</v>
      </c>
      <c r="J160" s="85" t="e">
        <f>VLOOKUP(D160,SOIVRE!D:E,2,0)</f>
        <v>#N/A</v>
      </c>
      <c r="L160" s="85" t="b">
        <f t="shared" si="10"/>
        <v>1</v>
      </c>
      <c r="M160" s="85" t="b">
        <f t="shared" si="10"/>
        <v>1</v>
      </c>
      <c r="N160" s="85" t="b">
        <f t="shared" si="10"/>
        <v>1</v>
      </c>
      <c r="O160" s="85" t="b">
        <f t="shared" si="9"/>
        <v>1</v>
      </c>
      <c r="P160" s="86"/>
      <c r="Q160" s="87" t="str">
        <f t="shared" si="13"/>
        <v>NO</v>
      </c>
    </row>
    <row r="161" spans="1:17" x14ac:dyDescent="0.25">
      <c r="A161" s="93"/>
      <c r="B161" s="94">
        <f>'COMERCIAL INVOICE-PACKING LIST'!K168</f>
        <v>0</v>
      </c>
      <c r="C161" s="84" t="str">
        <f t="shared" si="11"/>
        <v>0</v>
      </c>
      <c r="D161" s="84" t="str">
        <f t="shared" si="12"/>
        <v>0</v>
      </c>
      <c r="G161" s="85" t="e">
        <f>VLOOKUP(B161,SOIVRE!A:F,5,0)</f>
        <v>#N/A</v>
      </c>
      <c r="H161" s="85" t="e">
        <f>VLOOKUP(B161,SOIVRE!B:E,4,0)</f>
        <v>#N/A</v>
      </c>
      <c r="I161" s="85" t="e">
        <f>VLOOKUP(C161,SOIVRE!C:E,3,0)</f>
        <v>#N/A</v>
      </c>
      <c r="J161" s="85" t="e">
        <f>VLOOKUP(D161,SOIVRE!D:E,2,0)</f>
        <v>#N/A</v>
      </c>
      <c r="L161" s="85" t="b">
        <f t="shared" si="10"/>
        <v>1</v>
      </c>
      <c r="M161" s="85" t="b">
        <f t="shared" si="10"/>
        <v>1</v>
      </c>
      <c r="N161" s="85" t="b">
        <f t="shared" si="10"/>
        <v>1</v>
      </c>
      <c r="O161" s="85" t="b">
        <f t="shared" si="9"/>
        <v>1</v>
      </c>
      <c r="P161" s="86"/>
      <c r="Q161" s="87" t="str">
        <f t="shared" si="13"/>
        <v>NO</v>
      </c>
    </row>
    <row r="162" spans="1:17" x14ac:dyDescent="0.25">
      <c r="A162" s="93"/>
      <c r="B162" s="94">
        <f>'COMERCIAL INVOICE-PACKING LIST'!K169</f>
        <v>0</v>
      </c>
      <c r="C162" s="84" t="str">
        <f t="shared" si="11"/>
        <v>0</v>
      </c>
      <c r="D162" s="84" t="str">
        <f t="shared" si="12"/>
        <v>0</v>
      </c>
      <c r="G162" s="85" t="e">
        <f>VLOOKUP(B162,SOIVRE!A:F,5,0)</f>
        <v>#N/A</v>
      </c>
      <c r="H162" s="85" t="e">
        <f>VLOOKUP(B162,SOIVRE!B:E,4,0)</f>
        <v>#N/A</v>
      </c>
      <c r="I162" s="85" t="e">
        <f>VLOOKUP(C162,SOIVRE!C:E,3,0)</f>
        <v>#N/A</v>
      </c>
      <c r="J162" s="85" t="e">
        <f>VLOOKUP(D162,SOIVRE!D:E,2,0)</f>
        <v>#N/A</v>
      </c>
      <c r="L162" s="85" t="b">
        <f t="shared" si="10"/>
        <v>1</v>
      </c>
      <c r="M162" s="85" t="b">
        <f t="shared" si="10"/>
        <v>1</v>
      </c>
      <c r="N162" s="85" t="b">
        <f t="shared" si="10"/>
        <v>1</v>
      </c>
      <c r="O162" s="85" t="b">
        <f t="shared" si="9"/>
        <v>1</v>
      </c>
      <c r="P162" s="86"/>
      <c r="Q162" s="87" t="str">
        <f t="shared" si="13"/>
        <v>NO</v>
      </c>
    </row>
    <row r="163" spans="1:17" x14ac:dyDescent="0.25">
      <c r="A163" s="93"/>
      <c r="B163" s="94">
        <f>'COMERCIAL INVOICE-PACKING LIST'!K170</f>
        <v>0</v>
      </c>
      <c r="C163" s="84" t="str">
        <f t="shared" si="11"/>
        <v>0</v>
      </c>
      <c r="D163" s="84" t="str">
        <f t="shared" si="12"/>
        <v>0</v>
      </c>
      <c r="G163" s="85" t="e">
        <f>VLOOKUP(B163,SOIVRE!A:F,5,0)</f>
        <v>#N/A</v>
      </c>
      <c r="H163" s="85" t="e">
        <f>VLOOKUP(B163,SOIVRE!B:E,4,0)</f>
        <v>#N/A</v>
      </c>
      <c r="I163" s="85" t="e">
        <f>VLOOKUP(C163,SOIVRE!C:E,3,0)</f>
        <v>#N/A</v>
      </c>
      <c r="J163" s="85" t="e">
        <f>VLOOKUP(D163,SOIVRE!D:E,2,0)</f>
        <v>#N/A</v>
      </c>
      <c r="L163" s="85" t="b">
        <f t="shared" si="10"/>
        <v>1</v>
      </c>
      <c r="M163" s="85" t="b">
        <f t="shared" si="10"/>
        <v>1</v>
      </c>
      <c r="N163" s="85" t="b">
        <f t="shared" si="10"/>
        <v>1</v>
      </c>
      <c r="O163" s="85" t="b">
        <f t="shared" si="9"/>
        <v>1</v>
      </c>
      <c r="P163" s="86"/>
      <c r="Q163" s="87" t="str">
        <f t="shared" si="13"/>
        <v>NO</v>
      </c>
    </row>
    <row r="164" spans="1:17" x14ac:dyDescent="0.25">
      <c r="A164" s="93"/>
      <c r="B164" s="94">
        <f>'COMERCIAL INVOICE-PACKING LIST'!K171</f>
        <v>0</v>
      </c>
      <c r="C164" s="84" t="str">
        <f t="shared" si="11"/>
        <v>0</v>
      </c>
      <c r="D164" s="84" t="str">
        <f t="shared" si="12"/>
        <v>0</v>
      </c>
      <c r="G164" s="85" t="e">
        <f>VLOOKUP(B164,SOIVRE!A:F,5,0)</f>
        <v>#N/A</v>
      </c>
      <c r="H164" s="85" t="e">
        <f>VLOOKUP(B164,SOIVRE!B:E,4,0)</f>
        <v>#N/A</v>
      </c>
      <c r="I164" s="85" t="e">
        <f>VLOOKUP(C164,SOIVRE!C:E,3,0)</f>
        <v>#N/A</v>
      </c>
      <c r="J164" s="85" t="e">
        <f>VLOOKUP(D164,SOIVRE!D:E,2,0)</f>
        <v>#N/A</v>
      </c>
      <c r="L164" s="85" t="b">
        <f t="shared" si="10"/>
        <v>1</v>
      </c>
      <c r="M164" s="85" t="b">
        <f t="shared" si="10"/>
        <v>1</v>
      </c>
      <c r="N164" s="85" t="b">
        <f t="shared" si="10"/>
        <v>1</v>
      </c>
      <c r="O164" s="85" t="b">
        <f t="shared" si="9"/>
        <v>1</v>
      </c>
      <c r="P164" s="86"/>
      <c r="Q164" s="87" t="str">
        <f t="shared" si="13"/>
        <v>NO</v>
      </c>
    </row>
    <row r="165" spans="1:17" x14ac:dyDescent="0.25">
      <c r="A165" s="93"/>
      <c r="B165" s="94">
        <f>'COMERCIAL INVOICE-PACKING LIST'!K172</f>
        <v>0</v>
      </c>
      <c r="C165" s="84" t="str">
        <f t="shared" si="11"/>
        <v>0</v>
      </c>
      <c r="D165" s="84" t="str">
        <f t="shared" si="12"/>
        <v>0</v>
      </c>
      <c r="G165" s="85" t="e">
        <f>VLOOKUP(B165,SOIVRE!A:F,5,0)</f>
        <v>#N/A</v>
      </c>
      <c r="H165" s="85" t="e">
        <f>VLOOKUP(B165,SOIVRE!B:E,4,0)</f>
        <v>#N/A</v>
      </c>
      <c r="I165" s="85" t="e">
        <f>VLOOKUP(C165,SOIVRE!C:E,3,0)</f>
        <v>#N/A</v>
      </c>
      <c r="J165" s="85" t="e">
        <f>VLOOKUP(D165,SOIVRE!D:E,2,0)</f>
        <v>#N/A</v>
      </c>
      <c r="L165" s="85" t="b">
        <f t="shared" si="10"/>
        <v>1</v>
      </c>
      <c r="M165" s="85" t="b">
        <f t="shared" si="10"/>
        <v>1</v>
      </c>
      <c r="N165" s="85" t="b">
        <f t="shared" si="10"/>
        <v>1</v>
      </c>
      <c r="O165" s="85" t="b">
        <f t="shared" si="9"/>
        <v>1</v>
      </c>
      <c r="P165" s="86"/>
      <c r="Q165" s="87" t="str">
        <f t="shared" si="13"/>
        <v>NO</v>
      </c>
    </row>
    <row r="166" spans="1:17" x14ac:dyDescent="0.25">
      <c r="A166" s="93"/>
      <c r="B166" s="94">
        <f>'COMERCIAL INVOICE-PACKING LIST'!K173</f>
        <v>0</v>
      </c>
      <c r="C166" s="84" t="str">
        <f t="shared" si="11"/>
        <v>0</v>
      </c>
      <c r="D166" s="84" t="str">
        <f t="shared" si="12"/>
        <v>0</v>
      </c>
      <c r="G166" s="85" t="e">
        <f>VLOOKUP(B166,SOIVRE!A:F,5,0)</f>
        <v>#N/A</v>
      </c>
      <c r="H166" s="85" t="e">
        <f>VLOOKUP(B166,SOIVRE!B:E,4,0)</f>
        <v>#N/A</v>
      </c>
      <c r="I166" s="85" t="e">
        <f>VLOOKUP(C166,SOIVRE!C:E,3,0)</f>
        <v>#N/A</v>
      </c>
      <c r="J166" s="85" t="e">
        <f>VLOOKUP(D166,SOIVRE!D:E,2,0)</f>
        <v>#N/A</v>
      </c>
      <c r="L166" s="85" t="b">
        <f t="shared" si="10"/>
        <v>1</v>
      </c>
      <c r="M166" s="85" t="b">
        <f t="shared" si="10"/>
        <v>1</v>
      </c>
      <c r="N166" s="85" t="b">
        <f t="shared" si="10"/>
        <v>1</v>
      </c>
      <c r="O166" s="85" t="b">
        <f t="shared" si="9"/>
        <v>1</v>
      </c>
      <c r="P166" s="86"/>
      <c r="Q166" s="87" t="str">
        <f t="shared" si="13"/>
        <v>NO</v>
      </c>
    </row>
    <row r="167" spans="1:17" x14ac:dyDescent="0.25">
      <c r="A167" s="93"/>
      <c r="B167" s="94">
        <f>'COMERCIAL INVOICE-PACKING LIST'!K174</f>
        <v>0</v>
      </c>
      <c r="C167" s="84" t="str">
        <f t="shared" si="11"/>
        <v>0</v>
      </c>
      <c r="D167" s="84" t="str">
        <f t="shared" si="12"/>
        <v>0</v>
      </c>
      <c r="G167" s="85" t="e">
        <f>VLOOKUP(B167,SOIVRE!A:F,5,0)</f>
        <v>#N/A</v>
      </c>
      <c r="H167" s="85" t="e">
        <f>VLOOKUP(B167,SOIVRE!B:E,4,0)</f>
        <v>#N/A</v>
      </c>
      <c r="I167" s="85" t="e">
        <f>VLOOKUP(C167,SOIVRE!C:E,3,0)</f>
        <v>#N/A</v>
      </c>
      <c r="J167" s="85" t="e">
        <f>VLOOKUP(D167,SOIVRE!D:E,2,0)</f>
        <v>#N/A</v>
      </c>
      <c r="L167" s="85" t="b">
        <f t="shared" si="10"/>
        <v>1</v>
      </c>
      <c r="M167" s="85" t="b">
        <f t="shared" si="10"/>
        <v>1</v>
      </c>
      <c r="N167" s="85" t="b">
        <f t="shared" si="10"/>
        <v>1</v>
      </c>
      <c r="O167" s="85" t="b">
        <f t="shared" si="9"/>
        <v>1</v>
      </c>
      <c r="P167" s="86"/>
      <c r="Q167" s="87" t="str">
        <f t="shared" si="13"/>
        <v>NO</v>
      </c>
    </row>
    <row r="168" spans="1:17" x14ac:dyDescent="0.25">
      <c r="A168" s="93"/>
      <c r="B168" s="94">
        <f>'COMERCIAL INVOICE-PACKING LIST'!K175</f>
        <v>0</v>
      </c>
      <c r="C168" s="84" t="str">
        <f t="shared" si="11"/>
        <v>0</v>
      </c>
      <c r="D168" s="84" t="str">
        <f t="shared" si="12"/>
        <v>0</v>
      </c>
      <c r="G168" s="85" t="e">
        <f>VLOOKUP(B168,SOIVRE!A:F,5,0)</f>
        <v>#N/A</v>
      </c>
      <c r="H168" s="85" t="e">
        <f>VLOOKUP(B168,SOIVRE!B:E,4,0)</f>
        <v>#N/A</v>
      </c>
      <c r="I168" s="85" t="e">
        <f>VLOOKUP(C168,SOIVRE!C:E,3,0)</f>
        <v>#N/A</v>
      </c>
      <c r="J168" s="85" t="e">
        <f>VLOOKUP(D168,SOIVRE!D:E,2,0)</f>
        <v>#N/A</v>
      </c>
      <c r="L168" s="85" t="b">
        <f t="shared" si="10"/>
        <v>1</v>
      </c>
      <c r="M168" s="85" t="b">
        <f t="shared" si="10"/>
        <v>1</v>
      </c>
      <c r="N168" s="85" t="b">
        <f t="shared" si="10"/>
        <v>1</v>
      </c>
      <c r="O168" s="85" t="b">
        <f t="shared" si="9"/>
        <v>1</v>
      </c>
      <c r="P168" s="86"/>
      <c r="Q168" s="87" t="str">
        <f t="shared" si="13"/>
        <v>NO</v>
      </c>
    </row>
    <row r="169" spans="1:17" x14ac:dyDescent="0.25">
      <c r="A169" s="93"/>
      <c r="B169" s="94">
        <f>'COMERCIAL INVOICE-PACKING LIST'!K176</f>
        <v>0</v>
      </c>
      <c r="C169" s="84" t="str">
        <f t="shared" si="11"/>
        <v>0</v>
      </c>
      <c r="D169" s="84" t="str">
        <f t="shared" si="12"/>
        <v>0</v>
      </c>
      <c r="G169" s="85" t="e">
        <f>VLOOKUP(B169,SOIVRE!A:F,5,0)</f>
        <v>#N/A</v>
      </c>
      <c r="H169" s="85" t="e">
        <f>VLOOKUP(B169,SOIVRE!B:E,4,0)</f>
        <v>#N/A</v>
      </c>
      <c r="I169" s="85" t="e">
        <f>VLOOKUP(C169,SOIVRE!C:E,3,0)</f>
        <v>#N/A</v>
      </c>
      <c r="J169" s="85" t="e">
        <f>VLOOKUP(D169,SOIVRE!D:E,2,0)</f>
        <v>#N/A</v>
      </c>
      <c r="L169" s="85" t="b">
        <f t="shared" si="10"/>
        <v>1</v>
      </c>
      <c r="M169" s="85" t="b">
        <f t="shared" si="10"/>
        <v>1</v>
      </c>
      <c r="N169" s="85" t="b">
        <f t="shared" si="10"/>
        <v>1</v>
      </c>
      <c r="O169" s="85" t="b">
        <f t="shared" si="9"/>
        <v>1</v>
      </c>
      <c r="P169" s="86"/>
      <c r="Q169" s="87" t="str">
        <f t="shared" si="13"/>
        <v>NO</v>
      </c>
    </row>
    <row r="170" spans="1:17" x14ac:dyDescent="0.25">
      <c r="A170" s="93"/>
      <c r="B170" s="94">
        <f>'COMERCIAL INVOICE-PACKING LIST'!K177</f>
        <v>0</v>
      </c>
      <c r="C170" s="84" t="str">
        <f t="shared" si="11"/>
        <v>0</v>
      </c>
      <c r="D170" s="84" t="str">
        <f t="shared" si="12"/>
        <v>0</v>
      </c>
      <c r="G170" s="85" t="e">
        <f>VLOOKUP(B170,SOIVRE!A:F,5,0)</f>
        <v>#N/A</v>
      </c>
      <c r="H170" s="85" t="e">
        <f>VLOOKUP(B170,SOIVRE!B:E,4,0)</f>
        <v>#N/A</v>
      </c>
      <c r="I170" s="85" t="e">
        <f>VLOOKUP(C170,SOIVRE!C:E,3,0)</f>
        <v>#N/A</v>
      </c>
      <c r="J170" s="85" t="e">
        <f>VLOOKUP(D170,SOIVRE!D:E,2,0)</f>
        <v>#N/A</v>
      </c>
      <c r="L170" s="85" t="b">
        <f t="shared" si="10"/>
        <v>1</v>
      </c>
      <c r="M170" s="85" t="b">
        <f t="shared" si="10"/>
        <v>1</v>
      </c>
      <c r="N170" s="85" t="b">
        <f t="shared" si="10"/>
        <v>1</v>
      </c>
      <c r="O170" s="85" t="b">
        <f t="shared" si="10"/>
        <v>1</v>
      </c>
      <c r="P170" s="86"/>
      <c r="Q170" s="87" t="str">
        <f t="shared" si="13"/>
        <v>NO</v>
      </c>
    </row>
    <row r="171" spans="1:17" x14ac:dyDescent="0.25">
      <c r="A171" s="93"/>
      <c r="B171" s="94">
        <f>'COMERCIAL INVOICE-PACKING LIST'!K178</f>
        <v>0</v>
      </c>
      <c r="C171" s="84" t="str">
        <f t="shared" si="11"/>
        <v>0</v>
      </c>
      <c r="D171" s="84" t="str">
        <f t="shared" si="12"/>
        <v>0</v>
      </c>
      <c r="G171" s="85" t="e">
        <f>VLOOKUP(B171,SOIVRE!A:F,5,0)</f>
        <v>#N/A</v>
      </c>
      <c r="H171" s="85" t="e">
        <f>VLOOKUP(B171,SOIVRE!B:E,4,0)</f>
        <v>#N/A</v>
      </c>
      <c r="I171" s="85" t="e">
        <f>VLOOKUP(C171,SOIVRE!C:E,3,0)</f>
        <v>#N/A</v>
      </c>
      <c r="J171" s="85" t="e">
        <f>VLOOKUP(D171,SOIVRE!D:E,2,0)</f>
        <v>#N/A</v>
      </c>
      <c r="L171" s="85" t="b">
        <f t="shared" ref="L171:O234" si="14">ISERROR(G171)</f>
        <v>1</v>
      </c>
      <c r="M171" s="85" t="b">
        <f t="shared" si="14"/>
        <v>1</v>
      </c>
      <c r="N171" s="85" t="b">
        <f t="shared" si="14"/>
        <v>1</v>
      </c>
      <c r="O171" s="85" t="b">
        <f t="shared" si="14"/>
        <v>1</v>
      </c>
      <c r="P171" s="86"/>
      <c r="Q171" s="87" t="str">
        <f t="shared" si="13"/>
        <v>NO</v>
      </c>
    </row>
    <row r="172" spans="1:17" x14ac:dyDescent="0.25">
      <c r="A172" s="93"/>
      <c r="B172" s="94">
        <f>'COMERCIAL INVOICE-PACKING LIST'!K179</f>
        <v>0</v>
      </c>
      <c r="C172" s="84" t="str">
        <f t="shared" si="11"/>
        <v>0</v>
      </c>
      <c r="D172" s="84" t="str">
        <f t="shared" si="12"/>
        <v>0</v>
      </c>
      <c r="G172" s="85" t="e">
        <f>VLOOKUP(B172,SOIVRE!A:F,5,0)</f>
        <v>#N/A</v>
      </c>
      <c r="H172" s="85" t="e">
        <f>VLOOKUP(B172,SOIVRE!B:E,4,0)</f>
        <v>#N/A</v>
      </c>
      <c r="I172" s="85" t="e">
        <f>VLOOKUP(C172,SOIVRE!C:E,3,0)</f>
        <v>#N/A</v>
      </c>
      <c r="J172" s="85" t="e">
        <f>VLOOKUP(D172,SOIVRE!D:E,2,0)</f>
        <v>#N/A</v>
      </c>
      <c r="L172" s="85" t="b">
        <f t="shared" si="14"/>
        <v>1</v>
      </c>
      <c r="M172" s="85" t="b">
        <f t="shared" si="14"/>
        <v>1</v>
      </c>
      <c r="N172" s="85" t="b">
        <f t="shared" si="14"/>
        <v>1</v>
      </c>
      <c r="O172" s="85" t="b">
        <f t="shared" si="14"/>
        <v>1</v>
      </c>
      <c r="P172" s="86"/>
      <c r="Q172" s="87" t="str">
        <f t="shared" si="13"/>
        <v>NO</v>
      </c>
    </row>
    <row r="173" spans="1:17" x14ac:dyDescent="0.25">
      <c r="A173" s="93"/>
      <c r="B173" s="94">
        <f>'COMERCIAL INVOICE-PACKING LIST'!K180</f>
        <v>0</v>
      </c>
      <c r="C173" s="84" t="str">
        <f t="shared" si="11"/>
        <v>0</v>
      </c>
      <c r="D173" s="84" t="str">
        <f t="shared" si="12"/>
        <v>0</v>
      </c>
      <c r="G173" s="85" t="e">
        <f>VLOOKUP(B173,SOIVRE!A:F,5,0)</f>
        <v>#N/A</v>
      </c>
      <c r="H173" s="85" t="e">
        <f>VLOOKUP(B173,SOIVRE!B:E,4,0)</f>
        <v>#N/A</v>
      </c>
      <c r="I173" s="85" t="e">
        <f>VLOOKUP(C173,SOIVRE!C:E,3,0)</f>
        <v>#N/A</v>
      </c>
      <c r="J173" s="85" t="e">
        <f>VLOOKUP(D173,SOIVRE!D:E,2,0)</f>
        <v>#N/A</v>
      </c>
      <c r="L173" s="85" t="b">
        <f t="shared" si="14"/>
        <v>1</v>
      </c>
      <c r="M173" s="85" t="b">
        <f t="shared" si="14"/>
        <v>1</v>
      </c>
      <c r="N173" s="85" t="b">
        <f t="shared" si="14"/>
        <v>1</v>
      </c>
      <c r="O173" s="85" t="b">
        <f t="shared" si="14"/>
        <v>1</v>
      </c>
      <c r="P173" s="86"/>
      <c r="Q173" s="87" t="str">
        <f t="shared" si="13"/>
        <v>NO</v>
      </c>
    </row>
    <row r="174" spans="1:17" x14ac:dyDescent="0.25">
      <c r="A174" s="93"/>
      <c r="B174" s="94">
        <f>'COMERCIAL INVOICE-PACKING LIST'!K181</f>
        <v>0</v>
      </c>
      <c r="C174" s="84" t="str">
        <f t="shared" si="11"/>
        <v>0</v>
      </c>
      <c r="D174" s="84" t="str">
        <f t="shared" si="12"/>
        <v>0</v>
      </c>
      <c r="G174" s="85" t="e">
        <f>VLOOKUP(B174,SOIVRE!A:F,5,0)</f>
        <v>#N/A</v>
      </c>
      <c r="H174" s="85" t="e">
        <f>VLOOKUP(B174,SOIVRE!B:E,4,0)</f>
        <v>#N/A</v>
      </c>
      <c r="I174" s="85" t="e">
        <f>VLOOKUP(C174,SOIVRE!C:E,3,0)</f>
        <v>#N/A</v>
      </c>
      <c r="J174" s="85" t="e">
        <f>VLOOKUP(D174,SOIVRE!D:E,2,0)</f>
        <v>#N/A</v>
      </c>
      <c r="L174" s="85" t="b">
        <f t="shared" si="14"/>
        <v>1</v>
      </c>
      <c r="M174" s="85" t="b">
        <f t="shared" si="14"/>
        <v>1</v>
      </c>
      <c r="N174" s="85" t="b">
        <f t="shared" si="14"/>
        <v>1</v>
      </c>
      <c r="O174" s="85" t="b">
        <f t="shared" si="14"/>
        <v>1</v>
      </c>
      <c r="P174" s="86"/>
      <c r="Q174" s="87" t="str">
        <f t="shared" si="13"/>
        <v>NO</v>
      </c>
    </row>
    <row r="175" spans="1:17" x14ac:dyDescent="0.25">
      <c r="A175" s="93"/>
      <c r="B175" s="94">
        <f>'COMERCIAL INVOICE-PACKING LIST'!K182</f>
        <v>0</v>
      </c>
      <c r="C175" s="84" t="str">
        <f t="shared" si="11"/>
        <v>0</v>
      </c>
      <c r="D175" s="84" t="str">
        <f t="shared" si="12"/>
        <v>0</v>
      </c>
      <c r="G175" s="85" t="e">
        <f>VLOOKUP(B175,SOIVRE!A:F,5,0)</f>
        <v>#N/A</v>
      </c>
      <c r="H175" s="85" t="e">
        <f>VLOOKUP(B175,SOIVRE!B:E,4,0)</f>
        <v>#N/A</v>
      </c>
      <c r="I175" s="85" t="e">
        <f>VLOOKUP(C175,SOIVRE!C:E,3,0)</f>
        <v>#N/A</v>
      </c>
      <c r="J175" s="85" t="e">
        <f>VLOOKUP(D175,SOIVRE!D:E,2,0)</f>
        <v>#N/A</v>
      </c>
      <c r="L175" s="85" t="b">
        <f t="shared" si="14"/>
        <v>1</v>
      </c>
      <c r="M175" s="85" t="b">
        <f t="shared" si="14"/>
        <v>1</v>
      </c>
      <c r="N175" s="85" t="b">
        <f t="shared" si="14"/>
        <v>1</v>
      </c>
      <c r="O175" s="85" t="b">
        <f t="shared" si="14"/>
        <v>1</v>
      </c>
      <c r="P175" s="86"/>
      <c r="Q175" s="87" t="str">
        <f t="shared" si="13"/>
        <v>NO</v>
      </c>
    </row>
    <row r="176" spans="1:17" x14ac:dyDescent="0.25">
      <c r="A176" s="93"/>
      <c r="B176" s="94">
        <f>'COMERCIAL INVOICE-PACKING LIST'!K183</f>
        <v>0</v>
      </c>
      <c r="C176" s="84" t="str">
        <f t="shared" si="11"/>
        <v>0</v>
      </c>
      <c r="D176" s="84" t="str">
        <f t="shared" si="12"/>
        <v>0</v>
      </c>
      <c r="G176" s="85" t="e">
        <f>VLOOKUP(B176,SOIVRE!A:F,5,0)</f>
        <v>#N/A</v>
      </c>
      <c r="H176" s="85" t="e">
        <f>VLOOKUP(B176,SOIVRE!B:E,4,0)</f>
        <v>#N/A</v>
      </c>
      <c r="I176" s="85" t="e">
        <f>VLOOKUP(C176,SOIVRE!C:E,3,0)</f>
        <v>#N/A</v>
      </c>
      <c r="J176" s="85" t="e">
        <f>VLOOKUP(D176,SOIVRE!D:E,2,0)</f>
        <v>#N/A</v>
      </c>
      <c r="L176" s="85" t="b">
        <f t="shared" si="14"/>
        <v>1</v>
      </c>
      <c r="M176" s="85" t="b">
        <f t="shared" si="14"/>
        <v>1</v>
      </c>
      <c r="N176" s="85" t="b">
        <f t="shared" si="14"/>
        <v>1</v>
      </c>
      <c r="O176" s="85" t="b">
        <f t="shared" si="14"/>
        <v>1</v>
      </c>
      <c r="P176" s="86"/>
      <c r="Q176" s="87" t="str">
        <f t="shared" si="13"/>
        <v>NO</v>
      </c>
    </row>
    <row r="177" spans="1:17" x14ac:dyDescent="0.25">
      <c r="A177" s="93"/>
      <c r="B177" s="94">
        <f>'COMERCIAL INVOICE-PACKING LIST'!K184</f>
        <v>0</v>
      </c>
      <c r="C177" s="84" t="str">
        <f t="shared" si="11"/>
        <v>0</v>
      </c>
      <c r="D177" s="84" t="str">
        <f t="shared" si="12"/>
        <v>0</v>
      </c>
      <c r="G177" s="85" t="e">
        <f>VLOOKUP(B177,SOIVRE!A:F,5,0)</f>
        <v>#N/A</v>
      </c>
      <c r="H177" s="85" t="e">
        <f>VLOOKUP(B177,SOIVRE!B:E,4,0)</f>
        <v>#N/A</v>
      </c>
      <c r="I177" s="85" t="e">
        <f>VLOOKUP(C177,SOIVRE!C:E,3,0)</f>
        <v>#N/A</v>
      </c>
      <c r="J177" s="85" t="e">
        <f>VLOOKUP(D177,SOIVRE!D:E,2,0)</f>
        <v>#N/A</v>
      </c>
      <c r="L177" s="85" t="b">
        <f t="shared" si="14"/>
        <v>1</v>
      </c>
      <c r="M177" s="85" t="b">
        <f t="shared" si="14"/>
        <v>1</v>
      </c>
      <c r="N177" s="85" t="b">
        <f t="shared" si="14"/>
        <v>1</v>
      </c>
      <c r="O177" s="85" t="b">
        <f t="shared" si="14"/>
        <v>1</v>
      </c>
      <c r="P177" s="86"/>
      <c r="Q177" s="87" t="str">
        <f t="shared" si="13"/>
        <v>NO</v>
      </c>
    </row>
    <row r="178" spans="1:17" x14ac:dyDescent="0.25">
      <c r="A178" s="93"/>
      <c r="B178" s="94">
        <f>'COMERCIAL INVOICE-PACKING LIST'!K185</f>
        <v>0</v>
      </c>
      <c r="C178" s="84" t="str">
        <f t="shared" si="11"/>
        <v>0</v>
      </c>
      <c r="D178" s="84" t="str">
        <f t="shared" si="12"/>
        <v>0</v>
      </c>
      <c r="G178" s="85" t="e">
        <f>VLOOKUP(B178,SOIVRE!A:F,5,0)</f>
        <v>#N/A</v>
      </c>
      <c r="H178" s="85" t="e">
        <f>VLOOKUP(B178,SOIVRE!B:E,4,0)</f>
        <v>#N/A</v>
      </c>
      <c r="I178" s="85" t="e">
        <f>VLOOKUP(C178,SOIVRE!C:E,3,0)</f>
        <v>#N/A</v>
      </c>
      <c r="J178" s="85" t="e">
        <f>VLOOKUP(D178,SOIVRE!D:E,2,0)</f>
        <v>#N/A</v>
      </c>
      <c r="L178" s="85" t="b">
        <f t="shared" si="14"/>
        <v>1</v>
      </c>
      <c r="M178" s="85" t="b">
        <f t="shared" si="14"/>
        <v>1</v>
      </c>
      <c r="N178" s="85" t="b">
        <f t="shared" si="14"/>
        <v>1</v>
      </c>
      <c r="O178" s="85" t="b">
        <f t="shared" si="14"/>
        <v>1</v>
      </c>
      <c r="P178" s="86"/>
      <c r="Q178" s="87" t="str">
        <f t="shared" si="13"/>
        <v>NO</v>
      </c>
    </row>
    <row r="179" spans="1:17" x14ac:dyDescent="0.25">
      <c r="A179" s="93"/>
      <c r="B179" s="94">
        <f>'COMERCIAL INVOICE-PACKING LIST'!K186</f>
        <v>0</v>
      </c>
      <c r="C179" s="84" t="str">
        <f t="shared" si="11"/>
        <v>0</v>
      </c>
      <c r="D179" s="84" t="str">
        <f t="shared" si="12"/>
        <v>0</v>
      </c>
      <c r="G179" s="85" t="e">
        <f>VLOOKUP(B179,SOIVRE!A:F,5,0)</f>
        <v>#N/A</v>
      </c>
      <c r="H179" s="85" t="e">
        <f>VLOOKUP(B179,SOIVRE!B:E,4,0)</f>
        <v>#N/A</v>
      </c>
      <c r="I179" s="85" t="e">
        <f>VLOOKUP(C179,SOIVRE!C:E,3,0)</f>
        <v>#N/A</v>
      </c>
      <c r="J179" s="85" t="e">
        <f>VLOOKUP(D179,SOIVRE!D:E,2,0)</f>
        <v>#N/A</v>
      </c>
      <c r="L179" s="85" t="b">
        <f t="shared" si="14"/>
        <v>1</v>
      </c>
      <c r="M179" s="85" t="b">
        <f t="shared" si="14"/>
        <v>1</v>
      </c>
      <c r="N179" s="85" t="b">
        <f t="shared" si="14"/>
        <v>1</v>
      </c>
      <c r="O179" s="85" t="b">
        <f t="shared" si="14"/>
        <v>1</v>
      </c>
      <c r="P179" s="86"/>
      <c r="Q179" s="87" t="str">
        <f t="shared" si="13"/>
        <v>NO</v>
      </c>
    </row>
    <row r="180" spans="1:17" x14ac:dyDescent="0.25">
      <c r="A180" s="93"/>
      <c r="B180" s="94">
        <f>'COMERCIAL INVOICE-PACKING LIST'!K187</f>
        <v>0</v>
      </c>
      <c r="C180" s="84" t="str">
        <f t="shared" si="11"/>
        <v>0</v>
      </c>
      <c r="D180" s="84" t="str">
        <f t="shared" si="12"/>
        <v>0</v>
      </c>
      <c r="G180" s="85" t="e">
        <f>VLOOKUP(B180,SOIVRE!A:F,5,0)</f>
        <v>#N/A</v>
      </c>
      <c r="H180" s="85" t="e">
        <f>VLOOKUP(B180,SOIVRE!B:E,4,0)</f>
        <v>#N/A</v>
      </c>
      <c r="I180" s="85" t="e">
        <f>VLOOKUP(C180,SOIVRE!C:E,3,0)</f>
        <v>#N/A</v>
      </c>
      <c r="J180" s="85" t="e">
        <f>VLOOKUP(D180,SOIVRE!D:E,2,0)</f>
        <v>#N/A</v>
      </c>
      <c r="L180" s="85" t="b">
        <f t="shared" si="14"/>
        <v>1</v>
      </c>
      <c r="M180" s="85" t="b">
        <f t="shared" si="14"/>
        <v>1</v>
      </c>
      <c r="N180" s="85" t="b">
        <f t="shared" si="14"/>
        <v>1</v>
      </c>
      <c r="O180" s="85" t="b">
        <f t="shared" si="14"/>
        <v>1</v>
      </c>
      <c r="P180" s="86"/>
      <c r="Q180" s="87" t="str">
        <f t="shared" si="13"/>
        <v>NO</v>
      </c>
    </row>
    <row r="181" spans="1:17" x14ac:dyDescent="0.25">
      <c r="A181" s="93"/>
      <c r="B181" s="94">
        <f>'COMERCIAL INVOICE-PACKING LIST'!K188</f>
        <v>0</v>
      </c>
      <c r="C181" s="84" t="str">
        <f t="shared" si="11"/>
        <v>0</v>
      </c>
      <c r="D181" s="84" t="str">
        <f t="shared" si="12"/>
        <v>0</v>
      </c>
      <c r="G181" s="85" t="e">
        <f>VLOOKUP(B181,SOIVRE!A:F,5,0)</f>
        <v>#N/A</v>
      </c>
      <c r="H181" s="85" t="e">
        <f>VLOOKUP(B181,SOIVRE!B:E,4,0)</f>
        <v>#N/A</v>
      </c>
      <c r="I181" s="85" t="e">
        <f>VLOOKUP(C181,SOIVRE!C:E,3,0)</f>
        <v>#N/A</v>
      </c>
      <c r="J181" s="85" t="e">
        <f>VLOOKUP(D181,SOIVRE!D:E,2,0)</f>
        <v>#N/A</v>
      </c>
      <c r="L181" s="85" t="b">
        <f t="shared" si="14"/>
        <v>1</v>
      </c>
      <c r="M181" s="85" t="b">
        <f t="shared" si="14"/>
        <v>1</v>
      </c>
      <c r="N181" s="85" t="b">
        <f t="shared" si="14"/>
        <v>1</v>
      </c>
      <c r="O181" s="85" t="b">
        <f t="shared" si="14"/>
        <v>1</v>
      </c>
      <c r="P181" s="86"/>
      <c r="Q181" s="87" t="str">
        <f t="shared" si="13"/>
        <v>NO</v>
      </c>
    </row>
    <row r="182" spans="1:17" x14ac:dyDescent="0.25">
      <c r="A182" s="93"/>
      <c r="B182" s="94">
        <f>'COMERCIAL INVOICE-PACKING LIST'!K189</f>
        <v>0</v>
      </c>
      <c r="C182" s="84" t="str">
        <f t="shared" si="11"/>
        <v>0</v>
      </c>
      <c r="D182" s="84" t="str">
        <f t="shared" si="12"/>
        <v>0</v>
      </c>
      <c r="G182" s="85" t="e">
        <f>VLOOKUP(B182,SOIVRE!A:F,5,0)</f>
        <v>#N/A</v>
      </c>
      <c r="H182" s="85" t="e">
        <f>VLOOKUP(B182,SOIVRE!B:E,4,0)</f>
        <v>#N/A</v>
      </c>
      <c r="I182" s="85" t="e">
        <f>VLOOKUP(C182,SOIVRE!C:E,3,0)</f>
        <v>#N/A</v>
      </c>
      <c r="J182" s="85" t="e">
        <f>VLOOKUP(D182,SOIVRE!D:E,2,0)</f>
        <v>#N/A</v>
      </c>
      <c r="L182" s="85" t="b">
        <f t="shared" si="14"/>
        <v>1</v>
      </c>
      <c r="M182" s="85" t="b">
        <f t="shared" si="14"/>
        <v>1</v>
      </c>
      <c r="N182" s="85" t="b">
        <f t="shared" si="14"/>
        <v>1</v>
      </c>
      <c r="O182" s="85" t="b">
        <f t="shared" si="14"/>
        <v>1</v>
      </c>
      <c r="P182" s="86"/>
      <c r="Q182" s="87" t="str">
        <f t="shared" si="13"/>
        <v>NO</v>
      </c>
    </row>
    <row r="183" spans="1:17" x14ac:dyDescent="0.25">
      <c r="A183" s="93"/>
      <c r="B183" s="94">
        <f>'COMERCIAL INVOICE-PACKING LIST'!K190</f>
        <v>0</v>
      </c>
      <c r="C183" s="84" t="str">
        <f t="shared" si="11"/>
        <v>0</v>
      </c>
      <c r="D183" s="84" t="str">
        <f t="shared" si="12"/>
        <v>0</v>
      </c>
      <c r="G183" s="85" t="e">
        <f>VLOOKUP(B183,SOIVRE!A:F,5,0)</f>
        <v>#N/A</v>
      </c>
      <c r="H183" s="85" t="e">
        <f>VLOOKUP(B183,SOIVRE!B:E,4,0)</f>
        <v>#N/A</v>
      </c>
      <c r="I183" s="85" t="e">
        <f>VLOOKUP(C183,SOIVRE!C:E,3,0)</f>
        <v>#N/A</v>
      </c>
      <c r="J183" s="85" t="e">
        <f>VLOOKUP(D183,SOIVRE!D:E,2,0)</f>
        <v>#N/A</v>
      </c>
      <c r="L183" s="85" t="b">
        <f t="shared" si="14"/>
        <v>1</v>
      </c>
      <c r="M183" s="85" t="b">
        <f t="shared" si="14"/>
        <v>1</v>
      </c>
      <c r="N183" s="85" t="b">
        <f t="shared" si="14"/>
        <v>1</v>
      </c>
      <c r="O183" s="85" t="b">
        <f t="shared" si="14"/>
        <v>1</v>
      </c>
      <c r="P183" s="86"/>
      <c r="Q183" s="87" t="str">
        <f t="shared" si="13"/>
        <v>NO</v>
      </c>
    </row>
    <row r="184" spans="1:17" x14ac:dyDescent="0.25">
      <c r="A184" s="93"/>
      <c r="B184" s="94">
        <f>'COMERCIAL INVOICE-PACKING LIST'!K191</f>
        <v>0</v>
      </c>
      <c r="C184" s="84" t="str">
        <f t="shared" si="11"/>
        <v>0</v>
      </c>
      <c r="D184" s="84" t="str">
        <f t="shared" si="12"/>
        <v>0</v>
      </c>
      <c r="G184" s="85" t="e">
        <f>VLOOKUP(B184,SOIVRE!A:F,5,0)</f>
        <v>#N/A</v>
      </c>
      <c r="H184" s="85" t="e">
        <f>VLOOKUP(B184,SOIVRE!B:E,4,0)</f>
        <v>#N/A</v>
      </c>
      <c r="I184" s="85" t="e">
        <f>VLOOKUP(C184,SOIVRE!C:E,3,0)</f>
        <v>#N/A</v>
      </c>
      <c r="J184" s="85" t="e">
        <f>VLOOKUP(D184,SOIVRE!D:E,2,0)</f>
        <v>#N/A</v>
      </c>
      <c r="L184" s="85" t="b">
        <f t="shared" si="14"/>
        <v>1</v>
      </c>
      <c r="M184" s="85" t="b">
        <f t="shared" si="14"/>
        <v>1</v>
      </c>
      <c r="N184" s="85" t="b">
        <f t="shared" si="14"/>
        <v>1</v>
      </c>
      <c r="O184" s="85" t="b">
        <f t="shared" si="14"/>
        <v>1</v>
      </c>
      <c r="P184" s="86"/>
      <c r="Q184" s="87" t="str">
        <f t="shared" si="13"/>
        <v>NO</v>
      </c>
    </row>
    <row r="185" spans="1:17" x14ac:dyDescent="0.25">
      <c r="A185" s="93"/>
      <c r="B185" s="94">
        <f>'COMERCIAL INVOICE-PACKING LIST'!K192</f>
        <v>0</v>
      </c>
      <c r="C185" s="84" t="str">
        <f t="shared" si="11"/>
        <v>0</v>
      </c>
      <c r="D185" s="84" t="str">
        <f t="shared" si="12"/>
        <v>0</v>
      </c>
      <c r="G185" s="85" t="e">
        <f>VLOOKUP(B185,SOIVRE!A:F,5,0)</f>
        <v>#N/A</v>
      </c>
      <c r="H185" s="85" t="e">
        <f>VLOOKUP(B185,SOIVRE!B:E,4,0)</f>
        <v>#N/A</v>
      </c>
      <c r="I185" s="85" t="e">
        <f>VLOOKUP(C185,SOIVRE!C:E,3,0)</f>
        <v>#N/A</v>
      </c>
      <c r="J185" s="85" t="e">
        <f>VLOOKUP(D185,SOIVRE!D:E,2,0)</f>
        <v>#N/A</v>
      </c>
      <c r="L185" s="85" t="b">
        <f t="shared" si="14"/>
        <v>1</v>
      </c>
      <c r="M185" s="85" t="b">
        <f t="shared" si="14"/>
        <v>1</v>
      </c>
      <c r="N185" s="85" t="b">
        <f t="shared" si="14"/>
        <v>1</v>
      </c>
      <c r="O185" s="85" t="b">
        <f t="shared" si="14"/>
        <v>1</v>
      </c>
      <c r="P185" s="86"/>
      <c r="Q185" s="87" t="str">
        <f t="shared" si="13"/>
        <v>NO</v>
      </c>
    </row>
    <row r="186" spans="1:17" x14ac:dyDescent="0.25">
      <c r="A186" s="93"/>
      <c r="B186" s="94">
        <f>'COMERCIAL INVOICE-PACKING LIST'!K193</f>
        <v>0</v>
      </c>
      <c r="C186" s="84" t="str">
        <f t="shared" si="11"/>
        <v>0</v>
      </c>
      <c r="D186" s="84" t="str">
        <f t="shared" si="12"/>
        <v>0</v>
      </c>
      <c r="G186" s="85" t="e">
        <f>VLOOKUP(B186,SOIVRE!A:F,5,0)</f>
        <v>#N/A</v>
      </c>
      <c r="H186" s="85" t="e">
        <f>VLOOKUP(B186,SOIVRE!B:E,4,0)</f>
        <v>#N/A</v>
      </c>
      <c r="I186" s="85" t="e">
        <f>VLOOKUP(C186,SOIVRE!C:E,3,0)</f>
        <v>#N/A</v>
      </c>
      <c r="J186" s="85" t="e">
        <f>VLOOKUP(D186,SOIVRE!D:E,2,0)</f>
        <v>#N/A</v>
      </c>
      <c r="L186" s="85" t="b">
        <f t="shared" si="14"/>
        <v>1</v>
      </c>
      <c r="M186" s="85" t="b">
        <f t="shared" si="14"/>
        <v>1</v>
      </c>
      <c r="N186" s="85" t="b">
        <f t="shared" si="14"/>
        <v>1</v>
      </c>
      <c r="O186" s="85" t="b">
        <f t="shared" si="14"/>
        <v>1</v>
      </c>
      <c r="P186" s="86"/>
      <c r="Q186" s="87" t="str">
        <f t="shared" si="13"/>
        <v>NO</v>
      </c>
    </row>
    <row r="187" spans="1:17" x14ac:dyDescent="0.25">
      <c r="A187" s="93"/>
      <c r="B187" s="94">
        <f>'COMERCIAL INVOICE-PACKING LIST'!K194</f>
        <v>0</v>
      </c>
      <c r="C187" s="84" t="str">
        <f t="shared" si="11"/>
        <v>0</v>
      </c>
      <c r="D187" s="84" t="str">
        <f t="shared" si="12"/>
        <v>0</v>
      </c>
      <c r="G187" s="85" t="e">
        <f>VLOOKUP(B187,SOIVRE!A:F,5,0)</f>
        <v>#N/A</v>
      </c>
      <c r="H187" s="85" t="e">
        <f>VLOOKUP(B187,SOIVRE!B:E,4,0)</f>
        <v>#N/A</v>
      </c>
      <c r="I187" s="85" t="e">
        <f>VLOOKUP(C187,SOIVRE!C:E,3,0)</f>
        <v>#N/A</v>
      </c>
      <c r="J187" s="85" t="e">
        <f>VLOOKUP(D187,SOIVRE!D:E,2,0)</f>
        <v>#N/A</v>
      </c>
      <c r="L187" s="85" t="b">
        <f t="shared" si="14"/>
        <v>1</v>
      </c>
      <c r="M187" s="85" t="b">
        <f t="shared" si="14"/>
        <v>1</v>
      </c>
      <c r="N187" s="85" t="b">
        <f t="shared" si="14"/>
        <v>1</v>
      </c>
      <c r="O187" s="85" t="b">
        <f t="shared" si="14"/>
        <v>1</v>
      </c>
      <c r="P187" s="86"/>
      <c r="Q187" s="87" t="str">
        <f t="shared" si="13"/>
        <v>NO</v>
      </c>
    </row>
    <row r="188" spans="1:17" x14ac:dyDescent="0.25">
      <c r="A188" s="93"/>
      <c r="B188" s="94">
        <f>'COMERCIAL INVOICE-PACKING LIST'!K195</f>
        <v>0</v>
      </c>
      <c r="C188" s="84" t="str">
        <f t="shared" si="11"/>
        <v>0</v>
      </c>
      <c r="D188" s="84" t="str">
        <f t="shared" si="12"/>
        <v>0</v>
      </c>
      <c r="G188" s="85" t="e">
        <f>VLOOKUP(B188,SOIVRE!A:F,5,0)</f>
        <v>#N/A</v>
      </c>
      <c r="H188" s="85" t="e">
        <f>VLOOKUP(B188,SOIVRE!B:E,4,0)</f>
        <v>#N/A</v>
      </c>
      <c r="I188" s="85" t="e">
        <f>VLOOKUP(C188,SOIVRE!C:E,3,0)</f>
        <v>#N/A</v>
      </c>
      <c r="J188" s="85" t="e">
        <f>VLOOKUP(D188,SOIVRE!D:E,2,0)</f>
        <v>#N/A</v>
      </c>
      <c r="L188" s="85" t="b">
        <f t="shared" si="14"/>
        <v>1</v>
      </c>
      <c r="M188" s="85" t="b">
        <f t="shared" si="14"/>
        <v>1</v>
      </c>
      <c r="N188" s="85" t="b">
        <f t="shared" si="14"/>
        <v>1</v>
      </c>
      <c r="O188" s="85" t="b">
        <f t="shared" si="14"/>
        <v>1</v>
      </c>
      <c r="P188" s="86"/>
      <c r="Q188" s="87" t="str">
        <f t="shared" si="13"/>
        <v>NO</v>
      </c>
    </row>
    <row r="189" spans="1:17" x14ac:dyDescent="0.25">
      <c r="A189" s="93"/>
      <c r="B189" s="94">
        <f>'COMERCIAL INVOICE-PACKING LIST'!K196</f>
        <v>0</v>
      </c>
      <c r="C189" s="84" t="str">
        <f t="shared" si="11"/>
        <v>0</v>
      </c>
      <c r="D189" s="84" t="str">
        <f t="shared" si="12"/>
        <v>0</v>
      </c>
      <c r="G189" s="85" t="e">
        <f>VLOOKUP(B189,SOIVRE!A:F,5,0)</f>
        <v>#N/A</v>
      </c>
      <c r="H189" s="85" t="e">
        <f>VLOOKUP(B189,SOIVRE!B:E,4,0)</f>
        <v>#N/A</v>
      </c>
      <c r="I189" s="85" t="e">
        <f>VLOOKUP(C189,SOIVRE!C:E,3,0)</f>
        <v>#N/A</v>
      </c>
      <c r="J189" s="85" t="e">
        <f>VLOOKUP(D189,SOIVRE!D:E,2,0)</f>
        <v>#N/A</v>
      </c>
      <c r="L189" s="85" t="b">
        <f t="shared" si="14"/>
        <v>1</v>
      </c>
      <c r="M189" s="85" t="b">
        <f t="shared" si="14"/>
        <v>1</v>
      </c>
      <c r="N189" s="85" t="b">
        <f t="shared" si="14"/>
        <v>1</v>
      </c>
      <c r="O189" s="85" t="b">
        <f t="shared" si="14"/>
        <v>1</v>
      </c>
      <c r="P189" s="86"/>
      <c r="Q189" s="87" t="str">
        <f t="shared" si="13"/>
        <v>NO</v>
      </c>
    </row>
    <row r="190" spans="1:17" x14ac:dyDescent="0.25">
      <c r="A190" s="93"/>
      <c r="B190" s="94">
        <f>'COMERCIAL INVOICE-PACKING LIST'!K197</f>
        <v>0</v>
      </c>
      <c r="C190" s="84" t="str">
        <f t="shared" si="11"/>
        <v>0</v>
      </c>
      <c r="D190" s="84" t="str">
        <f t="shared" si="12"/>
        <v>0</v>
      </c>
      <c r="G190" s="85" t="e">
        <f>VLOOKUP(B190,SOIVRE!A:F,5,0)</f>
        <v>#N/A</v>
      </c>
      <c r="H190" s="85" t="e">
        <f>VLOOKUP(B190,SOIVRE!B:E,4,0)</f>
        <v>#N/A</v>
      </c>
      <c r="I190" s="85" t="e">
        <f>VLOOKUP(C190,SOIVRE!C:E,3,0)</f>
        <v>#N/A</v>
      </c>
      <c r="J190" s="85" t="e">
        <f>VLOOKUP(D190,SOIVRE!D:E,2,0)</f>
        <v>#N/A</v>
      </c>
      <c r="L190" s="85" t="b">
        <f t="shared" si="14"/>
        <v>1</v>
      </c>
      <c r="M190" s="85" t="b">
        <f t="shared" si="14"/>
        <v>1</v>
      </c>
      <c r="N190" s="85" t="b">
        <f t="shared" si="14"/>
        <v>1</v>
      </c>
      <c r="O190" s="85" t="b">
        <f t="shared" si="14"/>
        <v>1</v>
      </c>
      <c r="P190" s="86"/>
      <c r="Q190" s="87" t="str">
        <f t="shared" si="13"/>
        <v>NO</v>
      </c>
    </row>
    <row r="191" spans="1:17" x14ac:dyDescent="0.25">
      <c r="A191" s="93"/>
      <c r="B191" s="94">
        <f>'COMERCIAL INVOICE-PACKING LIST'!K198</f>
        <v>0</v>
      </c>
      <c r="C191" s="84" t="str">
        <f t="shared" si="11"/>
        <v>0</v>
      </c>
      <c r="D191" s="84" t="str">
        <f t="shared" si="12"/>
        <v>0</v>
      </c>
      <c r="G191" s="85" t="e">
        <f>VLOOKUP(B191,SOIVRE!A:F,5,0)</f>
        <v>#N/A</v>
      </c>
      <c r="H191" s="85" t="e">
        <f>VLOOKUP(B191,SOIVRE!B:E,4,0)</f>
        <v>#N/A</v>
      </c>
      <c r="I191" s="85" t="e">
        <f>VLOOKUP(C191,SOIVRE!C:E,3,0)</f>
        <v>#N/A</v>
      </c>
      <c r="J191" s="85" t="e">
        <f>VLOOKUP(D191,SOIVRE!D:E,2,0)</f>
        <v>#N/A</v>
      </c>
      <c r="L191" s="85" t="b">
        <f t="shared" si="14"/>
        <v>1</v>
      </c>
      <c r="M191" s="85" t="b">
        <f t="shared" si="14"/>
        <v>1</v>
      </c>
      <c r="N191" s="85" t="b">
        <f t="shared" si="14"/>
        <v>1</v>
      </c>
      <c r="O191" s="85" t="b">
        <f t="shared" si="14"/>
        <v>1</v>
      </c>
      <c r="P191" s="86"/>
      <c r="Q191" s="87" t="str">
        <f t="shared" si="13"/>
        <v>NO</v>
      </c>
    </row>
    <row r="192" spans="1:17" x14ac:dyDescent="0.25">
      <c r="A192" s="93"/>
      <c r="B192" s="94">
        <f>'COMERCIAL INVOICE-PACKING LIST'!K199</f>
        <v>0</v>
      </c>
      <c r="C192" s="84" t="str">
        <f t="shared" si="11"/>
        <v>0</v>
      </c>
      <c r="D192" s="84" t="str">
        <f t="shared" si="12"/>
        <v>0</v>
      </c>
      <c r="G192" s="85" t="e">
        <f>VLOOKUP(B192,SOIVRE!A:F,5,0)</f>
        <v>#N/A</v>
      </c>
      <c r="H192" s="85" t="e">
        <f>VLOOKUP(B192,SOIVRE!B:E,4,0)</f>
        <v>#N/A</v>
      </c>
      <c r="I192" s="85" t="e">
        <f>VLOOKUP(C192,SOIVRE!C:E,3,0)</f>
        <v>#N/A</v>
      </c>
      <c r="J192" s="85" t="e">
        <f>VLOOKUP(D192,SOIVRE!D:E,2,0)</f>
        <v>#N/A</v>
      </c>
      <c r="L192" s="85" t="b">
        <f t="shared" si="14"/>
        <v>1</v>
      </c>
      <c r="M192" s="85" t="b">
        <f t="shared" si="14"/>
        <v>1</v>
      </c>
      <c r="N192" s="85" t="b">
        <f t="shared" si="14"/>
        <v>1</v>
      </c>
      <c r="O192" s="85" t="b">
        <f t="shared" si="14"/>
        <v>1</v>
      </c>
      <c r="P192" s="86"/>
      <c r="Q192" s="87" t="str">
        <f t="shared" si="13"/>
        <v>NO</v>
      </c>
    </row>
    <row r="193" spans="1:17" x14ac:dyDescent="0.25">
      <c r="A193" s="93"/>
      <c r="B193" s="94">
        <f>'COMERCIAL INVOICE-PACKING LIST'!K200</f>
        <v>0</v>
      </c>
      <c r="C193" s="84" t="str">
        <f t="shared" si="11"/>
        <v>0</v>
      </c>
      <c r="D193" s="84" t="str">
        <f t="shared" si="12"/>
        <v>0</v>
      </c>
      <c r="G193" s="85" t="e">
        <f>VLOOKUP(B193,SOIVRE!A:F,5,0)</f>
        <v>#N/A</v>
      </c>
      <c r="H193" s="85" t="e">
        <f>VLOOKUP(B193,SOIVRE!B:E,4,0)</f>
        <v>#N/A</v>
      </c>
      <c r="I193" s="85" t="e">
        <f>VLOOKUP(C193,SOIVRE!C:E,3,0)</f>
        <v>#N/A</v>
      </c>
      <c r="J193" s="85" t="e">
        <f>VLOOKUP(D193,SOIVRE!D:E,2,0)</f>
        <v>#N/A</v>
      </c>
      <c r="L193" s="85" t="b">
        <f t="shared" si="14"/>
        <v>1</v>
      </c>
      <c r="M193" s="85" t="b">
        <f t="shared" si="14"/>
        <v>1</v>
      </c>
      <c r="N193" s="85" t="b">
        <f t="shared" si="14"/>
        <v>1</v>
      </c>
      <c r="O193" s="85" t="b">
        <f t="shared" si="14"/>
        <v>1</v>
      </c>
      <c r="P193" s="86"/>
      <c r="Q193" s="87" t="str">
        <f t="shared" si="13"/>
        <v>NO</v>
      </c>
    </row>
    <row r="194" spans="1:17" x14ac:dyDescent="0.25">
      <c r="A194" s="93"/>
      <c r="B194" s="94">
        <f>'COMERCIAL INVOICE-PACKING LIST'!K201</f>
        <v>0</v>
      </c>
      <c r="C194" s="84" t="str">
        <f t="shared" si="11"/>
        <v>0</v>
      </c>
      <c r="D194" s="84" t="str">
        <f t="shared" si="12"/>
        <v>0</v>
      </c>
      <c r="G194" s="85" t="e">
        <f>VLOOKUP(B194,SOIVRE!A:F,5,0)</f>
        <v>#N/A</v>
      </c>
      <c r="H194" s="85" t="e">
        <f>VLOOKUP(B194,SOIVRE!B:E,4,0)</f>
        <v>#N/A</v>
      </c>
      <c r="I194" s="85" t="e">
        <f>VLOOKUP(C194,SOIVRE!C:E,3,0)</f>
        <v>#N/A</v>
      </c>
      <c r="J194" s="85" t="e">
        <f>VLOOKUP(D194,SOIVRE!D:E,2,0)</f>
        <v>#N/A</v>
      </c>
      <c r="L194" s="85" t="b">
        <f t="shared" si="14"/>
        <v>1</v>
      </c>
      <c r="M194" s="85" t="b">
        <f t="shared" si="14"/>
        <v>1</v>
      </c>
      <c r="N194" s="85" t="b">
        <f t="shared" si="14"/>
        <v>1</v>
      </c>
      <c r="O194" s="85" t="b">
        <f t="shared" si="14"/>
        <v>1</v>
      </c>
      <c r="P194" s="86"/>
      <c r="Q194" s="87" t="str">
        <f t="shared" si="13"/>
        <v>NO</v>
      </c>
    </row>
    <row r="195" spans="1:17" x14ac:dyDescent="0.25">
      <c r="A195" s="93"/>
      <c r="B195" s="94">
        <f>'COMERCIAL INVOICE-PACKING LIST'!K202</f>
        <v>0</v>
      </c>
      <c r="C195" s="84" t="str">
        <f t="shared" si="11"/>
        <v>0</v>
      </c>
      <c r="D195" s="84" t="str">
        <f t="shared" si="12"/>
        <v>0</v>
      </c>
      <c r="G195" s="85" t="e">
        <f>VLOOKUP(B195,SOIVRE!A:F,5,0)</f>
        <v>#N/A</v>
      </c>
      <c r="H195" s="85" t="e">
        <f>VLOOKUP(B195,SOIVRE!B:E,4,0)</f>
        <v>#N/A</v>
      </c>
      <c r="I195" s="85" t="e">
        <f>VLOOKUP(C195,SOIVRE!C:E,3,0)</f>
        <v>#N/A</v>
      </c>
      <c r="J195" s="85" t="e">
        <f>VLOOKUP(D195,SOIVRE!D:E,2,0)</f>
        <v>#N/A</v>
      </c>
      <c r="L195" s="85" t="b">
        <f t="shared" si="14"/>
        <v>1</v>
      </c>
      <c r="M195" s="85" t="b">
        <f t="shared" si="14"/>
        <v>1</v>
      </c>
      <c r="N195" s="85" t="b">
        <f t="shared" si="14"/>
        <v>1</v>
      </c>
      <c r="O195" s="85" t="b">
        <f t="shared" si="14"/>
        <v>1</v>
      </c>
      <c r="P195" s="86"/>
      <c r="Q195" s="87" t="str">
        <f t="shared" si="13"/>
        <v>NO</v>
      </c>
    </row>
    <row r="196" spans="1:17" x14ac:dyDescent="0.25">
      <c r="A196" s="93"/>
      <c r="B196" s="94">
        <f>'COMERCIAL INVOICE-PACKING LIST'!K203</f>
        <v>0</v>
      </c>
      <c r="C196" s="84" t="str">
        <f t="shared" si="11"/>
        <v>0</v>
      </c>
      <c r="D196" s="84" t="str">
        <f t="shared" si="12"/>
        <v>0</v>
      </c>
      <c r="G196" s="85" t="e">
        <f>VLOOKUP(B196,SOIVRE!A:F,5,0)</f>
        <v>#N/A</v>
      </c>
      <c r="H196" s="85" t="e">
        <f>VLOOKUP(B196,SOIVRE!B:E,4,0)</f>
        <v>#N/A</v>
      </c>
      <c r="I196" s="85" t="e">
        <f>VLOOKUP(C196,SOIVRE!C:E,3,0)</f>
        <v>#N/A</v>
      </c>
      <c r="J196" s="85" t="e">
        <f>VLOOKUP(D196,SOIVRE!D:E,2,0)</f>
        <v>#N/A</v>
      </c>
      <c r="L196" s="85" t="b">
        <f t="shared" si="14"/>
        <v>1</v>
      </c>
      <c r="M196" s="85" t="b">
        <f t="shared" si="14"/>
        <v>1</v>
      </c>
      <c r="N196" s="85" t="b">
        <f t="shared" si="14"/>
        <v>1</v>
      </c>
      <c r="O196" s="85" t="b">
        <f t="shared" si="14"/>
        <v>1</v>
      </c>
      <c r="P196" s="86"/>
      <c r="Q196" s="87" t="str">
        <f t="shared" si="13"/>
        <v>NO</v>
      </c>
    </row>
    <row r="197" spans="1:17" x14ac:dyDescent="0.25">
      <c r="A197" s="93"/>
      <c r="B197" s="94">
        <f>'COMERCIAL INVOICE-PACKING LIST'!K204</f>
        <v>0</v>
      </c>
      <c r="C197" s="84" t="str">
        <f t="shared" si="11"/>
        <v>0</v>
      </c>
      <c r="D197" s="84" t="str">
        <f t="shared" si="12"/>
        <v>0</v>
      </c>
      <c r="G197" s="85" t="e">
        <f>VLOOKUP(B197,SOIVRE!A:F,5,0)</f>
        <v>#N/A</v>
      </c>
      <c r="H197" s="85" t="e">
        <f>VLOOKUP(B197,SOIVRE!B:E,4,0)</f>
        <v>#N/A</v>
      </c>
      <c r="I197" s="85" t="e">
        <f>VLOOKUP(C197,SOIVRE!C:E,3,0)</f>
        <v>#N/A</v>
      </c>
      <c r="J197" s="85" t="e">
        <f>VLOOKUP(D197,SOIVRE!D:E,2,0)</f>
        <v>#N/A</v>
      </c>
      <c r="L197" s="85" t="b">
        <f t="shared" si="14"/>
        <v>1</v>
      </c>
      <c r="M197" s="85" t="b">
        <f t="shared" si="14"/>
        <v>1</v>
      </c>
      <c r="N197" s="85" t="b">
        <f t="shared" si="14"/>
        <v>1</v>
      </c>
      <c r="O197" s="85" t="b">
        <f t="shared" si="14"/>
        <v>1</v>
      </c>
      <c r="P197" s="86"/>
      <c r="Q197" s="87" t="str">
        <f t="shared" si="13"/>
        <v>NO</v>
      </c>
    </row>
    <row r="198" spans="1:17" x14ac:dyDescent="0.25">
      <c r="A198" s="93"/>
      <c r="B198" s="94">
        <f>'COMERCIAL INVOICE-PACKING LIST'!K205</f>
        <v>0</v>
      </c>
      <c r="C198" s="84" t="str">
        <f t="shared" ref="C198:C261" si="15">MID($B198,1,7)</f>
        <v>0</v>
      </c>
      <c r="D198" s="84" t="str">
        <f t="shared" ref="D198:D261" si="16">MID($B198,1,6)</f>
        <v>0</v>
      </c>
      <c r="G198" s="85" t="e">
        <f>VLOOKUP(B198,SOIVRE!A:F,5,0)</f>
        <v>#N/A</v>
      </c>
      <c r="H198" s="85" t="e">
        <f>VLOOKUP(B198,SOIVRE!B:E,4,0)</f>
        <v>#N/A</v>
      </c>
      <c r="I198" s="85" t="e">
        <f>VLOOKUP(C198,SOIVRE!C:E,3,0)</f>
        <v>#N/A</v>
      </c>
      <c r="J198" s="85" t="e">
        <f>VLOOKUP(D198,SOIVRE!D:E,2,0)</f>
        <v>#N/A</v>
      </c>
      <c r="L198" s="85" t="b">
        <f t="shared" si="14"/>
        <v>1</v>
      </c>
      <c r="M198" s="85" t="b">
        <f t="shared" si="14"/>
        <v>1</v>
      </c>
      <c r="N198" s="85" t="b">
        <f t="shared" si="14"/>
        <v>1</v>
      </c>
      <c r="O198" s="85" t="b">
        <f t="shared" si="14"/>
        <v>1</v>
      </c>
      <c r="P198" s="86"/>
      <c r="Q198" s="87" t="str">
        <f t="shared" si="13"/>
        <v>NO</v>
      </c>
    </row>
    <row r="199" spans="1:17" x14ac:dyDescent="0.25">
      <c r="A199" s="93"/>
      <c r="B199" s="94">
        <f>'COMERCIAL INVOICE-PACKING LIST'!K206</f>
        <v>0</v>
      </c>
      <c r="C199" s="84" t="str">
        <f t="shared" si="15"/>
        <v>0</v>
      </c>
      <c r="D199" s="84" t="str">
        <f t="shared" si="16"/>
        <v>0</v>
      </c>
      <c r="G199" s="85" t="e">
        <f>VLOOKUP(B199,SOIVRE!A:F,5,0)</f>
        <v>#N/A</v>
      </c>
      <c r="H199" s="85" t="e">
        <f>VLOOKUP(B199,SOIVRE!B:E,4,0)</f>
        <v>#N/A</v>
      </c>
      <c r="I199" s="85" t="e">
        <f>VLOOKUP(C199,SOIVRE!C:E,3,0)</f>
        <v>#N/A</v>
      </c>
      <c r="J199" s="85" t="e">
        <f>VLOOKUP(D199,SOIVRE!D:E,2,0)</f>
        <v>#N/A</v>
      </c>
      <c r="L199" s="85" t="b">
        <f t="shared" si="14"/>
        <v>1</v>
      </c>
      <c r="M199" s="85" t="b">
        <f t="shared" si="14"/>
        <v>1</v>
      </c>
      <c r="N199" s="85" t="b">
        <f t="shared" si="14"/>
        <v>1</v>
      </c>
      <c r="O199" s="85" t="b">
        <f t="shared" si="14"/>
        <v>1</v>
      </c>
      <c r="P199" s="86"/>
      <c r="Q199" s="87" t="str">
        <f t="shared" si="13"/>
        <v>NO</v>
      </c>
    </row>
    <row r="200" spans="1:17" x14ac:dyDescent="0.25">
      <c r="A200" s="93"/>
      <c r="B200" s="94">
        <f>'COMERCIAL INVOICE-PACKING LIST'!K207</f>
        <v>0</v>
      </c>
      <c r="C200" s="84" t="str">
        <f t="shared" si="15"/>
        <v>0</v>
      </c>
      <c r="D200" s="84" t="str">
        <f t="shared" si="16"/>
        <v>0</v>
      </c>
      <c r="G200" s="85" t="e">
        <f>VLOOKUP(B200,SOIVRE!A:F,5,0)</f>
        <v>#N/A</v>
      </c>
      <c r="H200" s="85" t="e">
        <f>VLOOKUP(B200,SOIVRE!B:E,4,0)</f>
        <v>#N/A</v>
      </c>
      <c r="I200" s="85" t="e">
        <f>VLOOKUP(C200,SOIVRE!C:E,3,0)</f>
        <v>#N/A</v>
      </c>
      <c r="J200" s="85" t="e">
        <f>VLOOKUP(D200,SOIVRE!D:E,2,0)</f>
        <v>#N/A</v>
      </c>
      <c r="L200" s="85" t="b">
        <f t="shared" si="14"/>
        <v>1</v>
      </c>
      <c r="M200" s="85" t="b">
        <f t="shared" si="14"/>
        <v>1</v>
      </c>
      <c r="N200" s="85" t="b">
        <f t="shared" si="14"/>
        <v>1</v>
      </c>
      <c r="O200" s="85" t="b">
        <f t="shared" si="14"/>
        <v>1</v>
      </c>
      <c r="P200" s="86"/>
      <c r="Q200" s="87" t="str">
        <f t="shared" ref="Q200:Q263" si="17">IF(OR(L200=$L$5,M200=$L$5,N200=$L$5,O200=$L$5),"YES","NO")</f>
        <v>NO</v>
      </c>
    </row>
    <row r="201" spans="1:17" x14ac:dyDescent="0.25">
      <c r="A201" s="93"/>
      <c r="B201" s="94">
        <f>'COMERCIAL INVOICE-PACKING LIST'!K208</f>
        <v>0</v>
      </c>
      <c r="C201" s="84" t="str">
        <f t="shared" si="15"/>
        <v>0</v>
      </c>
      <c r="D201" s="84" t="str">
        <f t="shared" si="16"/>
        <v>0</v>
      </c>
      <c r="G201" s="85" t="e">
        <f>VLOOKUP(B201,SOIVRE!A:F,5,0)</f>
        <v>#N/A</v>
      </c>
      <c r="H201" s="85" t="e">
        <f>VLOOKUP(B201,SOIVRE!B:E,4,0)</f>
        <v>#N/A</v>
      </c>
      <c r="I201" s="85" t="e">
        <f>VLOOKUP(C201,SOIVRE!C:E,3,0)</f>
        <v>#N/A</v>
      </c>
      <c r="J201" s="85" t="e">
        <f>VLOOKUP(D201,SOIVRE!D:E,2,0)</f>
        <v>#N/A</v>
      </c>
      <c r="L201" s="85" t="b">
        <f t="shared" si="14"/>
        <v>1</v>
      </c>
      <c r="M201" s="85" t="b">
        <f t="shared" si="14"/>
        <v>1</v>
      </c>
      <c r="N201" s="85" t="b">
        <f t="shared" si="14"/>
        <v>1</v>
      </c>
      <c r="O201" s="85" t="b">
        <f t="shared" si="14"/>
        <v>1</v>
      </c>
      <c r="P201" s="86"/>
      <c r="Q201" s="87" t="str">
        <f t="shared" si="17"/>
        <v>NO</v>
      </c>
    </row>
    <row r="202" spans="1:17" x14ac:dyDescent="0.25">
      <c r="A202" s="93"/>
      <c r="B202" s="94">
        <f>'COMERCIAL INVOICE-PACKING LIST'!K209</f>
        <v>0</v>
      </c>
      <c r="C202" s="84" t="str">
        <f t="shared" si="15"/>
        <v>0</v>
      </c>
      <c r="D202" s="84" t="str">
        <f t="shared" si="16"/>
        <v>0</v>
      </c>
      <c r="G202" s="85" t="e">
        <f>VLOOKUP(B202,SOIVRE!A:F,5,0)</f>
        <v>#N/A</v>
      </c>
      <c r="H202" s="85" t="e">
        <f>VLOOKUP(B202,SOIVRE!B:E,4,0)</f>
        <v>#N/A</v>
      </c>
      <c r="I202" s="85" t="e">
        <f>VLOOKUP(C202,SOIVRE!C:E,3,0)</f>
        <v>#N/A</v>
      </c>
      <c r="J202" s="85" t="e">
        <f>VLOOKUP(D202,SOIVRE!D:E,2,0)</f>
        <v>#N/A</v>
      </c>
      <c r="L202" s="85" t="b">
        <f t="shared" si="14"/>
        <v>1</v>
      </c>
      <c r="M202" s="85" t="b">
        <f t="shared" si="14"/>
        <v>1</v>
      </c>
      <c r="N202" s="85" t="b">
        <f t="shared" si="14"/>
        <v>1</v>
      </c>
      <c r="O202" s="85" t="b">
        <f t="shared" si="14"/>
        <v>1</v>
      </c>
      <c r="P202" s="86"/>
      <c r="Q202" s="87" t="str">
        <f t="shared" si="17"/>
        <v>NO</v>
      </c>
    </row>
    <row r="203" spans="1:17" x14ac:dyDescent="0.25">
      <c r="A203" s="93"/>
      <c r="B203" s="94">
        <f>'COMERCIAL INVOICE-PACKING LIST'!K210</f>
        <v>0</v>
      </c>
      <c r="C203" s="84" t="str">
        <f t="shared" si="15"/>
        <v>0</v>
      </c>
      <c r="D203" s="84" t="str">
        <f t="shared" si="16"/>
        <v>0</v>
      </c>
      <c r="G203" s="85" t="e">
        <f>VLOOKUP(B203,SOIVRE!A:F,5,0)</f>
        <v>#N/A</v>
      </c>
      <c r="H203" s="85" t="e">
        <f>VLOOKUP(B203,SOIVRE!B:E,4,0)</f>
        <v>#N/A</v>
      </c>
      <c r="I203" s="85" t="e">
        <f>VLOOKUP(C203,SOIVRE!C:E,3,0)</f>
        <v>#N/A</v>
      </c>
      <c r="J203" s="85" t="e">
        <f>VLOOKUP(D203,SOIVRE!D:E,2,0)</f>
        <v>#N/A</v>
      </c>
      <c r="L203" s="85" t="b">
        <f t="shared" si="14"/>
        <v>1</v>
      </c>
      <c r="M203" s="85" t="b">
        <f t="shared" si="14"/>
        <v>1</v>
      </c>
      <c r="N203" s="85" t="b">
        <f t="shared" si="14"/>
        <v>1</v>
      </c>
      <c r="O203" s="85" t="b">
        <f t="shared" si="14"/>
        <v>1</v>
      </c>
      <c r="P203" s="86"/>
      <c r="Q203" s="87" t="str">
        <f t="shared" si="17"/>
        <v>NO</v>
      </c>
    </row>
    <row r="204" spans="1:17" x14ac:dyDescent="0.25">
      <c r="A204" s="93"/>
      <c r="B204" s="94">
        <f>'COMERCIAL INVOICE-PACKING LIST'!K211</f>
        <v>0</v>
      </c>
      <c r="C204" s="84" t="str">
        <f t="shared" si="15"/>
        <v>0</v>
      </c>
      <c r="D204" s="84" t="str">
        <f t="shared" si="16"/>
        <v>0</v>
      </c>
      <c r="G204" s="85" t="e">
        <f>VLOOKUP(B204,SOIVRE!A:F,5,0)</f>
        <v>#N/A</v>
      </c>
      <c r="H204" s="85" t="e">
        <f>VLOOKUP(B204,SOIVRE!B:E,4,0)</f>
        <v>#N/A</v>
      </c>
      <c r="I204" s="85" t="e">
        <f>VLOOKUP(C204,SOIVRE!C:E,3,0)</f>
        <v>#N/A</v>
      </c>
      <c r="J204" s="85" t="e">
        <f>VLOOKUP(D204,SOIVRE!D:E,2,0)</f>
        <v>#N/A</v>
      </c>
      <c r="L204" s="85" t="b">
        <f t="shared" si="14"/>
        <v>1</v>
      </c>
      <c r="M204" s="85" t="b">
        <f t="shared" si="14"/>
        <v>1</v>
      </c>
      <c r="N204" s="85" t="b">
        <f t="shared" si="14"/>
        <v>1</v>
      </c>
      <c r="O204" s="85" t="b">
        <f t="shared" si="14"/>
        <v>1</v>
      </c>
      <c r="P204" s="86"/>
      <c r="Q204" s="87" t="str">
        <f t="shared" si="17"/>
        <v>NO</v>
      </c>
    </row>
    <row r="205" spans="1:17" x14ac:dyDescent="0.25">
      <c r="A205" s="93"/>
      <c r="B205" s="94">
        <f>'COMERCIAL INVOICE-PACKING LIST'!K212</f>
        <v>0</v>
      </c>
      <c r="C205" s="84" t="str">
        <f t="shared" si="15"/>
        <v>0</v>
      </c>
      <c r="D205" s="84" t="str">
        <f t="shared" si="16"/>
        <v>0</v>
      </c>
      <c r="G205" s="85" t="e">
        <f>VLOOKUP(B205,SOIVRE!A:F,5,0)</f>
        <v>#N/A</v>
      </c>
      <c r="H205" s="85" t="e">
        <f>VLOOKUP(B205,SOIVRE!B:E,4,0)</f>
        <v>#N/A</v>
      </c>
      <c r="I205" s="85" t="e">
        <f>VLOOKUP(C205,SOIVRE!C:E,3,0)</f>
        <v>#N/A</v>
      </c>
      <c r="J205" s="85" t="e">
        <f>VLOOKUP(D205,SOIVRE!D:E,2,0)</f>
        <v>#N/A</v>
      </c>
      <c r="L205" s="85" t="b">
        <f t="shared" si="14"/>
        <v>1</v>
      </c>
      <c r="M205" s="85" t="b">
        <f t="shared" si="14"/>
        <v>1</v>
      </c>
      <c r="N205" s="85" t="b">
        <f t="shared" si="14"/>
        <v>1</v>
      </c>
      <c r="O205" s="85" t="b">
        <f t="shared" si="14"/>
        <v>1</v>
      </c>
      <c r="P205" s="86"/>
      <c r="Q205" s="87" t="str">
        <f t="shared" si="17"/>
        <v>NO</v>
      </c>
    </row>
    <row r="206" spans="1:17" x14ac:dyDescent="0.25">
      <c r="A206" s="93"/>
      <c r="B206" s="94">
        <f>'COMERCIAL INVOICE-PACKING LIST'!K213</f>
        <v>0</v>
      </c>
      <c r="C206" s="84" t="str">
        <f t="shared" si="15"/>
        <v>0</v>
      </c>
      <c r="D206" s="84" t="str">
        <f t="shared" si="16"/>
        <v>0</v>
      </c>
      <c r="G206" s="85" t="e">
        <f>VLOOKUP(B206,SOIVRE!A:F,5,0)</f>
        <v>#N/A</v>
      </c>
      <c r="H206" s="85" t="e">
        <f>VLOOKUP(B206,SOIVRE!B:E,4,0)</f>
        <v>#N/A</v>
      </c>
      <c r="I206" s="85" t="e">
        <f>VLOOKUP(C206,SOIVRE!C:E,3,0)</f>
        <v>#N/A</v>
      </c>
      <c r="J206" s="85" t="e">
        <f>VLOOKUP(D206,SOIVRE!D:E,2,0)</f>
        <v>#N/A</v>
      </c>
      <c r="L206" s="85" t="b">
        <f t="shared" si="14"/>
        <v>1</v>
      </c>
      <c r="M206" s="85" t="b">
        <f t="shared" si="14"/>
        <v>1</v>
      </c>
      <c r="N206" s="85" t="b">
        <f t="shared" si="14"/>
        <v>1</v>
      </c>
      <c r="O206" s="85" t="b">
        <f t="shared" si="14"/>
        <v>1</v>
      </c>
      <c r="P206" s="86"/>
      <c r="Q206" s="87" t="str">
        <f t="shared" si="17"/>
        <v>NO</v>
      </c>
    </row>
    <row r="207" spans="1:17" x14ac:dyDescent="0.25">
      <c r="A207" s="93"/>
      <c r="B207" s="94">
        <f>'COMERCIAL INVOICE-PACKING LIST'!K214</f>
        <v>0</v>
      </c>
      <c r="C207" s="84" t="str">
        <f t="shared" si="15"/>
        <v>0</v>
      </c>
      <c r="D207" s="84" t="str">
        <f t="shared" si="16"/>
        <v>0</v>
      </c>
      <c r="G207" s="85" t="e">
        <f>VLOOKUP(B207,SOIVRE!A:F,5,0)</f>
        <v>#N/A</v>
      </c>
      <c r="H207" s="85" t="e">
        <f>VLOOKUP(B207,SOIVRE!B:E,4,0)</f>
        <v>#N/A</v>
      </c>
      <c r="I207" s="85" t="e">
        <f>VLOOKUP(C207,SOIVRE!C:E,3,0)</f>
        <v>#N/A</v>
      </c>
      <c r="J207" s="85" t="e">
        <f>VLOOKUP(D207,SOIVRE!D:E,2,0)</f>
        <v>#N/A</v>
      </c>
      <c r="L207" s="85" t="b">
        <f t="shared" si="14"/>
        <v>1</v>
      </c>
      <c r="M207" s="85" t="b">
        <f t="shared" si="14"/>
        <v>1</v>
      </c>
      <c r="N207" s="85" t="b">
        <f t="shared" si="14"/>
        <v>1</v>
      </c>
      <c r="O207" s="85" t="b">
        <f t="shared" si="14"/>
        <v>1</v>
      </c>
      <c r="P207" s="86"/>
      <c r="Q207" s="87" t="str">
        <f t="shared" si="17"/>
        <v>NO</v>
      </c>
    </row>
    <row r="208" spans="1:17" x14ac:dyDescent="0.25">
      <c r="A208" s="93"/>
      <c r="B208" s="94">
        <f>'COMERCIAL INVOICE-PACKING LIST'!K215</f>
        <v>0</v>
      </c>
      <c r="C208" s="84" t="str">
        <f t="shared" si="15"/>
        <v>0</v>
      </c>
      <c r="D208" s="84" t="str">
        <f t="shared" si="16"/>
        <v>0</v>
      </c>
      <c r="G208" s="85" t="e">
        <f>VLOOKUP(B208,SOIVRE!A:F,5,0)</f>
        <v>#N/A</v>
      </c>
      <c r="H208" s="85" t="e">
        <f>VLOOKUP(B208,SOIVRE!B:E,4,0)</f>
        <v>#N/A</v>
      </c>
      <c r="I208" s="85" t="e">
        <f>VLOOKUP(C208,SOIVRE!C:E,3,0)</f>
        <v>#N/A</v>
      </c>
      <c r="J208" s="85" t="e">
        <f>VLOOKUP(D208,SOIVRE!D:E,2,0)</f>
        <v>#N/A</v>
      </c>
      <c r="L208" s="85" t="b">
        <f t="shared" si="14"/>
        <v>1</v>
      </c>
      <c r="M208" s="85" t="b">
        <f t="shared" si="14"/>
        <v>1</v>
      </c>
      <c r="N208" s="85" t="b">
        <f t="shared" si="14"/>
        <v>1</v>
      </c>
      <c r="O208" s="85" t="b">
        <f t="shared" si="14"/>
        <v>1</v>
      </c>
      <c r="P208" s="86"/>
      <c r="Q208" s="87" t="str">
        <f t="shared" si="17"/>
        <v>NO</v>
      </c>
    </row>
    <row r="209" spans="1:17" x14ac:dyDescent="0.25">
      <c r="A209" s="93"/>
      <c r="B209" s="94">
        <f>'COMERCIAL INVOICE-PACKING LIST'!K216</f>
        <v>0</v>
      </c>
      <c r="C209" s="84" t="str">
        <f t="shared" si="15"/>
        <v>0</v>
      </c>
      <c r="D209" s="84" t="str">
        <f t="shared" si="16"/>
        <v>0</v>
      </c>
      <c r="G209" s="85" t="e">
        <f>VLOOKUP(B209,SOIVRE!A:F,5,0)</f>
        <v>#N/A</v>
      </c>
      <c r="H209" s="85" t="e">
        <f>VLOOKUP(B209,SOIVRE!B:E,4,0)</f>
        <v>#N/A</v>
      </c>
      <c r="I209" s="85" t="e">
        <f>VLOOKUP(C209,SOIVRE!C:E,3,0)</f>
        <v>#N/A</v>
      </c>
      <c r="J209" s="85" t="e">
        <f>VLOOKUP(D209,SOIVRE!D:E,2,0)</f>
        <v>#N/A</v>
      </c>
      <c r="L209" s="85" t="b">
        <f t="shared" si="14"/>
        <v>1</v>
      </c>
      <c r="M209" s="85" t="b">
        <f t="shared" si="14"/>
        <v>1</v>
      </c>
      <c r="N209" s="85" t="b">
        <f t="shared" si="14"/>
        <v>1</v>
      </c>
      <c r="O209" s="85" t="b">
        <f t="shared" si="14"/>
        <v>1</v>
      </c>
      <c r="P209" s="86"/>
      <c r="Q209" s="87" t="str">
        <f t="shared" si="17"/>
        <v>NO</v>
      </c>
    </row>
    <row r="210" spans="1:17" x14ac:dyDescent="0.25">
      <c r="A210" s="93"/>
      <c r="B210" s="94">
        <f>'COMERCIAL INVOICE-PACKING LIST'!K217</f>
        <v>0</v>
      </c>
      <c r="C210" s="84" t="str">
        <f t="shared" si="15"/>
        <v>0</v>
      </c>
      <c r="D210" s="84" t="str">
        <f t="shared" si="16"/>
        <v>0</v>
      </c>
      <c r="G210" s="85" t="e">
        <f>VLOOKUP(B210,SOIVRE!A:F,5,0)</f>
        <v>#N/A</v>
      </c>
      <c r="H210" s="85" t="e">
        <f>VLOOKUP(B210,SOIVRE!B:E,4,0)</f>
        <v>#N/A</v>
      </c>
      <c r="I210" s="85" t="e">
        <f>VLOOKUP(C210,SOIVRE!C:E,3,0)</f>
        <v>#N/A</v>
      </c>
      <c r="J210" s="85" t="e">
        <f>VLOOKUP(D210,SOIVRE!D:E,2,0)</f>
        <v>#N/A</v>
      </c>
      <c r="L210" s="85" t="b">
        <f t="shared" si="14"/>
        <v>1</v>
      </c>
      <c r="M210" s="85" t="b">
        <f t="shared" si="14"/>
        <v>1</v>
      </c>
      <c r="N210" s="85" t="b">
        <f t="shared" si="14"/>
        <v>1</v>
      </c>
      <c r="O210" s="85" t="b">
        <f t="shared" si="14"/>
        <v>1</v>
      </c>
      <c r="P210" s="86"/>
      <c r="Q210" s="87" t="str">
        <f t="shared" si="17"/>
        <v>NO</v>
      </c>
    </row>
    <row r="211" spans="1:17" x14ac:dyDescent="0.25">
      <c r="A211" s="93"/>
      <c r="B211" s="94">
        <f>'COMERCIAL INVOICE-PACKING LIST'!K218</f>
        <v>0</v>
      </c>
      <c r="C211" s="84" t="str">
        <f t="shared" si="15"/>
        <v>0</v>
      </c>
      <c r="D211" s="84" t="str">
        <f t="shared" si="16"/>
        <v>0</v>
      </c>
      <c r="G211" s="85" t="e">
        <f>VLOOKUP(B211,SOIVRE!A:F,5,0)</f>
        <v>#N/A</v>
      </c>
      <c r="H211" s="85" t="e">
        <f>VLOOKUP(B211,SOIVRE!B:E,4,0)</f>
        <v>#N/A</v>
      </c>
      <c r="I211" s="85" t="e">
        <f>VLOOKUP(C211,SOIVRE!C:E,3,0)</f>
        <v>#N/A</v>
      </c>
      <c r="J211" s="85" t="e">
        <f>VLOOKUP(D211,SOIVRE!D:E,2,0)</f>
        <v>#N/A</v>
      </c>
      <c r="L211" s="85" t="b">
        <f t="shared" si="14"/>
        <v>1</v>
      </c>
      <c r="M211" s="85" t="b">
        <f t="shared" si="14"/>
        <v>1</v>
      </c>
      <c r="N211" s="85" t="b">
        <f t="shared" si="14"/>
        <v>1</v>
      </c>
      <c r="O211" s="85" t="b">
        <f t="shared" si="14"/>
        <v>1</v>
      </c>
      <c r="P211" s="86"/>
      <c r="Q211" s="87" t="str">
        <f t="shared" si="17"/>
        <v>NO</v>
      </c>
    </row>
    <row r="212" spans="1:17" x14ac:dyDescent="0.25">
      <c r="A212" s="93"/>
      <c r="B212" s="94">
        <f>'COMERCIAL INVOICE-PACKING LIST'!K219</f>
        <v>0</v>
      </c>
      <c r="C212" s="84" t="str">
        <f t="shared" si="15"/>
        <v>0</v>
      </c>
      <c r="D212" s="84" t="str">
        <f t="shared" si="16"/>
        <v>0</v>
      </c>
      <c r="G212" s="85" t="e">
        <f>VLOOKUP(B212,SOIVRE!A:F,5,0)</f>
        <v>#N/A</v>
      </c>
      <c r="H212" s="85" t="e">
        <f>VLOOKUP(B212,SOIVRE!B:E,4,0)</f>
        <v>#N/A</v>
      </c>
      <c r="I212" s="85" t="e">
        <f>VLOOKUP(C212,SOIVRE!C:E,3,0)</f>
        <v>#N/A</v>
      </c>
      <c r="J212" s="85" t="e">
        <f>VLOOKUP(D212,SOIVRE!D:E,2,0)</f>
        <v>#N/A</v>
      </c>
      <c r="L212" s="85" t="b">
        <f t="shared" si="14"/>
        <v>1</v>
      </c>
      <c r="M212" s="85" t="b">
        <f t="shared" si="14"/>
        <v>1</v>
      </c>
      <c r="N212" s="85" t="b">
        <f t="shared" si="14"/>
        <v>1</v>
      </c>
      <c r="O212" s="85" t="b">
        <f t="shared" si="14"/>
        <v>1</v>
      </c>
      <c r="P212" s="86"/>
      <c r="Q212" s="87" t="str">
        <f t="shared" si="17"/>
        <v>NO</v>
      </c>
    </row>
    <row r="213" spans="1:17" x14ac:dyDescent="0.25">
      <c r="A213" s="93"/>
      <c r="B213" s="94">
        <f>'COMERCIAL INVOICE-PACKING LIST'!K220</f>
        <v>0</v>
      </c>
      <c r="C213" s="84" t="str">
        <f t="shared" si="15"/>
        <v>0</v>
      </c>
      <c r="D213" s="84" t="str">
        <f t="shared" si="16"/>
        <v>0</v>
      </c>
      <c r="G213" s="85" t="e">
        <f>VLOOKUP(B213,SOIVRE!A:F,5,0)</f>
        <v>#N/A</v>
      </c>
      <c r="H213" s="85" t="e">
        <f>VLOOKUP(B213,SOIVRE!B:E,4,0)</f>
        <v>#N/A</v>
      </c>
      <c r="I213" s="85" t="e">
        <f>VLOOKUP(C213,SOIVRE!C:E,3,0)</f>
        <v>#N/A</v>
      </c>
      <c r="J213" s="85" t="e">
        <f>VLOOKUP(D213,SOIVRE!D:E,2,0)</f>
        <v>#N/A</v>
      </c>
      <c r="L213" s="85" t="b">
        <f t="shared" si="14"/>
        <v>1</v>
      </c>
      <c r="M213" s="85" t="b">
        <f t="shared" si="14"/>
        <v>1</v>
      </c>
      <c r="N213" s="85" t="b">
        <f t="shared" si="14"/>
        <v>1</v>
      </c>
      <c r="O213" s="85" t="b">
        <f t="shared" si="14"/>
        <v>1</v>
      </c>
      <c r="P213" s="86"/>
      <c r="Q213" s="87" t="str">
        <f t="shared" si="17"/>
        <v>NO</v>
      </c>
    </row>
    <row r="214" spans="1:17" x14ac:dyDescent="0.25">
      <c r="A214" s="93"/>
      <c r="B214" s="94">
        <f>'COMERCIAL INVOICE-PACKING LIST'!K221</f>
        <v>0</v>
      </c>
      <c r="C214" s="84" t="str">
        <f t="shared" si="15"/>
        <v>0</v>
      </c>
      <c r="D214" s="84" t="str">
        <f t="shared" si="16"/>
        <v>0</v>
      </c>
      <c r="G214" s="85" t="e">
        <f>VLOOKUP(B214,SOIVRE!A:F,5,0)</f>
        <v>#N/A</v>
      </c>
      <c r="H214" s="85" t="e">
        <f>VLOOKUP(B214,SOIVRE!B:E,4,0)</f>
        <v>#N/A</v>
      </c>
      <c r="I214" s="85" t="e">
        <f>VLOOKUP(C214,SOIVRE!C:E,3,0)</f>
        <v>#N/A</v>
      </c>
      <c r="J214" s="85" t="e">
        <f>VLOOKUP(D214,SOIVRE!D:E,2,0)</f>
        <v>#N/A</v>
      </c>
      <c r="L214" s="85" t="b">
        <f t="shared" si="14"/>
        <v>1</v>
      </c>
      <c r="M214" s="85" t="b">
        <f t="shared" si="14"/>
        <v>1</v>
      </c>
      <c r="N214" s="85" t="b">
        <f t="shared" si="14"/>
        <v>1</v>
      </c>
      <c r="O214" s="85" t="b">
        <f t="shared" si="14"/>
        <v>1</v>
      </c>
      <c r="P214" s="86"/>
      <c r="Q214" s="87" t="str">
        <f t="shared" si="17"/>
        <v>NO</v>
      </c>
    </row>
    <row r="215" spans="1:17" x14ac:dyDescent="0.25">
      <c r="A215" s="93"/>
      <c r="B215" s="94">
        <f>'COMERCIAL INVOICE-PACKING LIST'!K222</f>
        <v>0</v>
      </c>
      <c r="C215" s="84" t="str">
        <f t="shared" si="15"/>
        <v>0</v>
      </c>
      <c r="D215" s="84" t="str">
        <f t="shared" si="16"/>
        <v>0</v>
      </c>
      <c r="G215" s="85" t="e">
        <f>VLOOKUP(B215,SOIVRE!A:F,5,0)</f>
        <v>#N/A</v>
      </c>
      <c r="H215" s="85" t="e">
        <f>VLOOKUP(B215,SOIVRE!B:E,4,0)</f>
        <v>#N/A</v>
      </c>
      <c r="I215" s="85" t="e">
        <f>VLOOKUP(C215,SOIVRE!C:E,3,0)</f>
        <v>#N/A</v>
      </c>
      <c r="J215" s="85" t="e">
        <f>VLOOKUP(D215,SOIVRE!D:E,2,0)</f>
        <v>#N/A</v>
      </c>
      <c r="L215" s="85" t="b">
        <f t="shared" si="14"/>
        <v>1</v>
      </c>
      <c r="M215" s="85" t="b">
        <f t="shared" si="14"/>
        <v>1</v>
      </c>
      <c r="N215" s="85" t="b">
        <f t="shared" si="14"/>
        <v>1</v>
      </c>
      <c r="O215" s="85" t="b">
        <f t="shared" si="14"/>
        <v>1</v>
      </c>
      <c r="P215" s="86"/>
      <c r="Q215" s="87" t="str">
        <f t="shared" si="17"/>
        <v>NO</v>
      </c>
    </row>
    <row r="216" spans="1:17" x14ac:dyDescent="0.25">
      <c r="A216" s="93"/>
      <c r="B216" s="94">
        <f>'COMERCIAL INVOICE-PACKING LIST'!K223</f>
        <v>0</v>
      </c>
      <c r="C216" s="84" t="str">
        <f t="shared" si="15"/>
        <v>0</v>
      </c>
      <c r="D216" s="84" t="str">
        <f t="shared" si="16"/>
        <v>0</v>
      </c>
      <c r="G216" s="85" t="e">
        <f>VLOOKUP(B216,SOIVRE!A:F,5,0)</f>
        <v>#N/A</v>
      </c>
      <c r="H216" s="85" t="e">
        <f>VLOOKUP(B216,SOIVRE!B:E,4,0)</f>
        <v>#N/A</v>
      </c>
      <c r="I216" s="85" t="e">
        <f>VLOOKUP(C216,SOIVRE!C:E,3,0)</f>
        <v>#N/A</v>
      </c>
      <c r="J216" s="85" t="e">
        <f>VLOOKUP(D216,SOIVRE!D:E,2,0)</f>
        <v>#N/A</v>
      </c>
      <c r="L216" s="85" t="b">
        <f t="shared" si="14"/>
        <v>1</v>
      </c>
      <c r="M216" s="85" t="b">
        <f t="shared" si="14"/>
        <v>1</v>
      </c>
      <c r="N216" s="85" t="b">
        <f t="shared" si="14"/>
        <v>1</v>
      </c>
      <c r="O216" s="85" t="b">
        <f t="shared" si="14"/>
        <v>1</v>
      </c>
      <c r="P216" s="86"/>
      <c r="Q216" s="87" t="str">
        <f t="shared" si="17"/>
        <v>NO</v>
      </c>
    </row>
    <row r="217" spans="1:17" x14ac:dyDescent="0.25">
      <c r="A217" s="93"/>
      <c r="B217" s="94">
        <f>'COMERCIAL INVOICE-PACKING LIST'!K224</f>
        <v>0</v>
      </c>
      <c r="C217" s="84" t="str">
        <f t="shared" si="15"/>
        <v>0</v>
      </c>
      <c r="D217" s="84" t="str">
        <f t="shared" si="16"/>
        <v>0</v>
      </c>
      <c r="G217" s="85" t="e">
        <f>VLOOKUP(B217,SOIVRE!A:F,5,0)</f>
        <v>#N/A</v>
      </c>
      <c r="H217" s="85" t="e">
        <f>VLOOKUP(B217,SOIVRE!B:E,4,0)</f>
        <v>#N/A</v>
      </c>
      <c r="I217" s="85" t="e">
        <f>VLOOKUP(C217,SOIVRE!C:E,3,0)</f>
        <v>#N/A</v>
      </c>
      <c r="J217" s="85" t="e">
        <f>VLOOKUP(D217,SOIVRE!D:E,2,0)</f>
        <v>#N/A</v>
      </c>
      <c r="L217" s="85" t="b">
        <f t="shared" si="14"/>
        <v>1</v>
      </c>
      <c r="M217" s="85" t="b">
        <f t="shared" si="14"/>
        <v>1</v>
      </c>
      <c r="N217" s="85" t="b">
        <f t="shared" si="14"/>
        <v>1</v>
      </c>
      <c r="O217" s="85" t="b">
        <f t="shared" si="14"/>
        <v>1</v>
      </c>
      <c r="P217" s="86"/>
      <c r="Q217" s="87" t="str">
        <f t="shared" si="17"/>
        <v>NO</v>
      </c>
    </row>
    <row r="218" spans="1:17" x14ac:dyDescent="0.25">
      <c r="A218" s="93"/>
      <c r="B218" s="94">
        <f>'COMERCIAL INVOICE-PACKING LIST'!K225</f>
        <v>0</v>
      </c>
      <c r="C218" s="84" t="str">
        <f t="shared" si="15"/>
        <v>0</v>
      </c>
      <c r="D218" s="84" t="str">
        <f t="shared" si="16"/>
        <v>0</v>
      </c>
      <c r="G218" s="85" t="e">
        <f>VLOOKUP(B218,SOIVRE!A:F,5,0)</f>
        <v>#N/A</v>
      </c>
      <c r="H218" s="85" t="e">
        <f>VLOOKUP(B218,SOIVRE!B:E,4,0)</f>
        <v>#N/A</v>
      </c>
      <c r="I218" s="85" t="e">
        <f>VLOOKUP(C218,SOIVRE!C:E,3,0)</f>
        <v>#N/A</v>
      </c>
      <c r="J218" s="85" t="e">
        <f>VLOOKUP(D218,SOIVRE!D:E,2,0)</f>
        <v>#N/A</v>
      </c>
      <c r="L218" s="85" t="b">
        <f t="shared" si="14"/>
        <v>1</v>
      </c>
      <c r="M218" s="85" t="b">
        <f t="shared" si="14"/>
        <v>1</v>
      </c>
      <c r="N218" s="85" t="b">
        <f t="shared" si="14"/>
        <v>1</v>
      </c>
      <c r="O218" s="85" t="b">
        <f t="shared" si="14"/>
        <v>1</v>
      </c>
      <c r="P218" s="86"/>
      <c r="Q218" s="87" t="str">
        <f t="shared" si="17"/>
        <v>NO</v>
      </c>
    </row>
    <row r="219" spans="1:17" x14ac:dyDescent="0.25">
      <c r="A219" s="93"/>
      <c r="B219" s="94">
        <f>'COMERCIAL INVOICE-PACKING LIST'!K226</f>
        <v>0</v>
      </c>
      <c r="C219" s="84" t="str">
        <f t="shared" si="15"/>
        <v>0</v>
      </c>
      <c r="D219" s="84" t="str">
        <f t="shared" si="16"/>
        <v>0</v>
      </c>
      <c r="G219" s="85" t="e">
        <f>VLOOKUP(B219,SOIVRE!A:F,5,0)</f>
        <v>#N/A</v>
      </c>
      <c r="H219" s="85" t="e">
        <f>VLOOKUP(B219,SOIVRE!B:E,4,0)</f>
        <v>#N/A</v>
      </c>
      <c r="I219" s="85" t="e">
        <f>VLOOKUP(C219,SOIVRE!C:E,3,0)</f>
        <v>#N/A</v>
      </c>
      <c r="J219" s="85" t="e">
        <f>VLOOKUP(D219,SOIVRE!D:E,2,0)</f>
        <v>#N/A</v>
      </c>
      <c r="L219" s="85" t="b">
        <f t="shared" si="14"/>
        <v>1</v>
      </c>
      <c r="M219" s="85" t="b">
        <f t="shared" si="14"/>
        <v>1</v>
      </c>
      <c r="N219" s="85" t="b">
        <f t="shared" si="14"/>
        <v>1</v>
      </c>
      <c r="O219" s="85" t="b">
        <f t="shared" si="14"/>
        <v>1</v>
      </c>
      <c r="P219" s="86"/>
      <c r="Q219" s="87" t="str">
        <f t="shared" si="17"/>
        <v>NO</v>
      </c>
    </row>
    <row r="220" spans="1:17" x14ac:dyDescent="0.25">
      <c r="A220" s="93"/>
      <c r="B220" s="94">
        <f>'COMERCIAL INVOICE-PACKING LIST'!K227</f>
        <v>0</v>
      </c>
      <c r="C220" s="84" t="str">
        <f t="shared" si="15"/>
        <v>0</v>
      </c>
      <c r="D220" s="84" t="str">
        <f t="shared" si="16"/>
        <v>0</v>
      </c>
      <c r="G220" s="85" t="e">
        <f>VLOOKUP(B220,SOIVRE!A:F,5,0)</f>
        <v>#N/A</v>
      </c>
      <c r="H220" s="85" t="e">
        <f>VLOOKUP(B220,SOIVRE!B:E,4,0)</f>
        <v>#N/A</v>
      </c>
      <c r="I220" s="85" t="e">
        <f>VLOOKUP(C220,SOIVRE!C:E,3,0)</f>
        <v>#N/A</v>
      </c>
      <c r="J220" s="85" t="e">
        <f>VLOOKUP(D220,SOIVRE!D:E,2,0)</f>
        <v>#N/A</v>
      </c>
      <c r="L220" s="85" t="b">
        <f t="shared" si="14"/>
        <v>1</v>
      </c>
      <c r="M220" s="85" t="b">
        <f t="shared" si="14"/>
        <v>1</v>
      </c>
      <c r="N220" s="85" t="b">
        <f t="shared" si="14"/>
        <v>1</v>
      </c>
      <c r="O220" s="85" t="b">
        <f t="shared" si="14"/>
        <v>1</v>
      </c>
      <c r="P220" s="86"/>
      <c r="Q220" s="87" t="str">
        <f t="shared" si="17"/>
        <v>NO</v>
      </c>
    </row>
    <row r="221" spans="1:17" x14ac:dyDescent="0.25">
      <c r="A221" s="93"/>
      <c r="B221" s="94">
        <f>'COMERCIAL INVOICE-PACKING LIST'!K228</f>
        <v>0</v>
      </c>
      <c r="C221" s="84" t="str">
        <f t="shared" si="15"/>
        <v>0</v>
      </c>
      <c r="D221" s="84" t="str">
        <f t="shared" si="16"/>
        <v>0</v>
      </c>
      <c r="G221" s="85" t="e">
        <f>VLOOKUP(B221,SOIVRE!A:F,5,0)</f>
        <v>#N/A</v>
      </c>
      <c r="H221" s="85" t="e">
        <f>VLOOKUP(B221,SOIVRE!B:E,4,0)</f>
        <v>#N/A</v>
      </c>
      <c r="I221" s="85" t="e">
        <f>VLOOKUP(C221,SOIVRE!C:E,3,0)</f>
        <v>#N/A</v>
      </c>
      <c r="J221" s="85" t="e">
        <f>VLOOKUP(D221,SOIVRE!D:E,2,0)</f>
        <v>#N/A</v>
      </c>
      <c r="L221" s="85" t="b">
        <f t="shared" si="14"/>
        <v>1</v>
      </c>
      <c r="M221" s="85" t="b">
        <f t="shared" si="14"/>
        <v>1</v>
      </c>
      <c r="N221" s="85" t="b">
        <f t="shared" si="14"/>
        <v>1</v>
      </c>
      <c r="O221" s="85" t="b">
        <f t="shared" si="14"/>
        <v>1</v>
      </c>
      <c r="P221" s="86"/>
      <c r="Q221" s="87" t="str">
        <f t="shared" si="17"/>
        <v>NO</v>
      </c>
    </row>
    <row r="222" spans="1:17" x14ac:dyDescent="0.25">
      <c r="A222" s="93"/>
      <c r="B222" s="94">
        <f>'COMERCIAL INVOICE-PACKING LIST'!K229</f>
        <v>0</v>
      </c>
      <c r="C222" s="84" t="str">
        <f t="shared" si="15"/>
        <v>0</v>
      </c>
      <c r="D222" s="84" t="str">
        <f t="shared" si="16"/>
        <v>0</v>
      </c>
      <c r="G222" s="85" t="e">
        <f>VLOOKUP(B222,SOIVRE!A:F,5,0)</f>
        <v>#N/A</v>
      </c>
      <c r="H222" s="85" t="e">
        <f>VLOOKUP(B222,SOIVRE!B:E,4,0)</f>
        <v>#N/A</v>
      </c>
      <c r="I222" s="85" t="e">
        <f>VLOOKUP(C222,SOIVRE!C:E,3,0)</f>
        <v>#N/A</v>
      </c>
      <c r="J222" s="85" t="e">
        <f>VLOOKUP(D222,SOIVRE!D:E,2,0)</f>
        <v>#N/A</v>
      </c>
      <c r="L222" s="85" t="b">
        <f t="shared" si="14"/>
        <v>1</v>
      </c>
      <c r="M222" s="85" t="b">
        <f t="shared" si="14"/>
        <v>1</v>
      </c>
      <c r="N222" s="85" t="b">
        <f t="shared" si="14"/>
        <v>1</v>
      </c>
      <c r="O222" s="85" t="b">
        <f t="shared" si="14"/>
        <v>1</v>
      </c>
      <c r="P222" s="86"/>
      <c r="Q222" s="87" t="str">
        <f t="shared" si="17"/>
        <v>NO</v>
      </c>
    </row>
    <row r="223" spans="1:17" x14ac:dyDescent="0.25">
      <c r="A223" s="93"/>
      <c r="B223" s="94">
        <f>'COMERCIAL INVOICE-PACKING LIST'!K230</f>
        <v>0</v>
      </c>
      <c r="C223" s="84" t="str">
        <f t="shared" si="15"/>
        <v>0</v>
      </c>
      <c r="D223" s="84" t="str">
        <f t="shared" si="16"/>
        <v>0</v>
      </c>
      <c r="G223" s="85" t="e">
        <f>VLOOKUP(B223,SOIVRE!A:F,5,0)</f>
        <v>#N/A</v>
      </c>
      <c r="H223" s="85" t="e">
        <f>VLOOKUP(B223,SOIVRE!B:E,4,0)</f>
        <v>#N/A</v>
      </c>
      <c r="I223" s="85" t="e">
        <f>VLOOKUP(C223,SOIVRE!C:E,3,0)</f>
        <v>#N/A</v>
      </c>
      <c r="J223" s="85" t="e">
        <f>VLOOKUP(D223,SOIVRE!D:E,2,0)</f>
        <v>#N/A</v>
      </c>
      <c r="L223" s="85" t="b">
        <f t="shared" si="14"/>
        <v>1</v>
      </c>
      <c r="M223" s="85" t="b">
        <f t="shared" si="14"/>
        <v>1</v>
      </c>
      <c r="N223" s="85" t="b">
        <f t="shared" si="14"/>
        <v>1</v>
      </c>
      <c r="O223" s="85" t="b">
        <f t="shared" si="14"/>
        <v>1</v>
      </c>
      <c r="P223" s="86"/>
      <c r="Q223" s="87" t="str">
        <f t="shared" si="17"/>
        <v>NO</v>
      </c>
    </row>
    <row r="224" spans="1:17" x14ac:dyDescent="0.25">
      <c r="A224" s="93"/>
      <c r="B224" s="94">
        <f>'COMERCIAL INVOICE-PACKING LIST'!K231</f>
        <v>0</v>
      </c>
      <c r="C224" s="84" t="str">
        <f t="shared" si="15"/>
        <v>0</v>
      </c>
      <c r="D224" s="84" t="str">
        <f t="shared" si="16"/>
        <v>0</v>
      </c>
      <c r="G224" s="85" t="e">
        <f>VLOOKUP(B224,SOIVRE!A:F,5,0)</f>
        <v>#N/A</v>
      </c>
      <c r="H224" s="85" t="e">
        <f>VLOOKUP(B224,SOIVRE!B:E,4,0)</f>
        <v>#N/A</v>
      </c>
      <c r="I224" s="85" t="e">
        <f>VLOOKUP(C224,SOIVRE!C:E,3,0)</f>
        <v>#N/A</v>
      </c>
      <c r="J224" s="85" t="e">
        <f>VLOOKUP(D224,SOIVRE!D:E,2,0)</f>
        <v>#N/A</v>
      </c>
      <c r="L224" s="85" t="b">
        <f t="shared" si="14"/>
        <v>1</v>
      </c>
      <c r="M224" s="85" t="b">
        <f t="shared" si="14"/>
        <v>1</v>
      </c>
      <c r="N224" s="85" t="b">
        <f t="shared" si="14"/>
        <v>1</v>
      </c>
      <c r="O224" s="85" t="b">
        <f t="shared" si="14"/>
        <v>1</v>
      </c>
      <c r="P224" s="86"/>
      <c r="Q224" s="87" t="str">
        <f t="shared" si="17"/>
        <v>NO</v>
      </c>
    </row>
    <row r="225" spans="1:17" x14ac:dyDescent="0.25">
      <c r="A225" s="93"/>
      <c r="B225" s="94">
        <f>'COMERCIAL INVOICE-PACKING LIST'!K232</f>
        <v>0</v>
      </c>
      <c r="C225" s="84" t="str">
        <f t="shared" si="15"/>
        <v>0</v>
      </c>
      <c r="D225" s="84" t="str">
        <f t="shared" si="16"/>
        <v>0</v>
      </c>
      <c r="G225" s="85" t="e">
        <f>VLOOKUP(B225,SOIVRE!A:F,5,0)</f>
        <v>#N/A</v>
      </c>
      <c r="H225" s="85" t="e">
        <f>VLOOKUP(B225,SOIVRE!B:E,4,0)</f>
        <v>#N/A</v>
      </c>
      <c r="I225" s="85" t="e">
        <f>VLOOKUP(C225,SOIVRE!C:E,3,0)</f>
        <v>#N/A</v>
      </c>
      <c r="J225" s="85" t="e">
        <f>VLOOKUP(D225,SOIVRE!D:E,2,0)</f>
        <v>#N/A</v>
      </c>
      <c r="L225" s="85" t="b">
        <f t="shared" si="14"/>
        <v>1</v>
      </c>
      <c r="M225" s="85" t="b">
        <f t="shared" si="14"/>
        <v>1</v>
      </c>
      <c r="N225" s="85" t="b">
        <f t="shared" si="14"/>
        <v>1</v>
      </c>
      <c r="O225" s="85" t="b">
        <f t="shared" si="14"/>
        <v>1</v>
      </c>
      <c r="P225" s="86"/>
      <c r="Q225" s="87" t="str">
        <f t="shared" si="17"/>
        <v>NO</v>
      </c>
    </row>
    <row r="226" spans="1:17" x14ac:dyDescent="0.25">
      <c r="A226" s="93"/>
      <c r="B226" s="94">
        <f>'COMERCIAL INVOICE-PACKING LIST'!K233</f>
        <v>0</v>
      </c>
      <c r="C226" s="84" t="str">
        <f t="shared" si="15"/>
        <v>0</v>
      </c>
      <c r="D226" s="84" t="str">
        <f t="shared" si="16"/>
        <v>0</v>
      </c>
      <c r="G226" s="85" t="e">
        <f>VLOOKUP(B226,SOIVRE!A:F,5,0)</f>
        <v>#N/A</v>
      </c>
      <c r="H226" s="85" t="e">
        <f>VLOOKUP(B226,SOIVRE!B:E,4,0)</f>
        <v>#N/A</v>
      </c>
      <c r="I226" s="85" t="e">
        <f>VLOOKUP(C226,SOIVRE!C:E,3,0)</f>
        <v>#N/A</v>
      </c>
      <c r="J226" s="85" t="e">
        <f>VLOOKUP(D226,SOIVRE!D:E,2,0)</f>
        <v>#N/A</v>
      </c>
      <c r="L226" s="85" t="b">
        <f t="shared" si="14"/>
        <v>1</v>
      </c>
      <c r="M226" s="85" t="b">
        <f t="shared" si="14"/>
        <v>1</v>
      </c>
      <c r="N226" s="85" t="b">
        <f t="shared" si="14"/>
        <v>1</v>
      </c>
      <c r="O226" s="85" t="b">
        <f t="shared" si="14"/>
        <v>1</v>
      </c>
      <c r="P226" s="86"/>
      <c r="Q226" s="87" t="str">
        <f t="shared" si="17"/>
        <v>NO</v>
      </c>
    </row>
    <row r="227" spans="1:17" x14ac:dyDescent="0.25">
      <c r="A227" s="93"/>
      <c r="B227" s="94">
        <f>'COMERCIAL INVOICE-PACKING LIST'!K234</f>
        <v>0</v>
      </c>
      <c r="C227" s="84" t="str">
        <f t="shared" si="15"/>
        <v>0</v>
      </c>
      <c r="D227" s="84" t="str">
        <f t="shared" si="16"/>
        <v>0</v>
      </c>
      <c r="G227" s="85" t="e">
        <f>VLOOKUP(B227,SOIVRE!A:F,5,0)</f>
        <v>#N/A</v>
      </c>
      <c r="H227" s="85" t="e">
        <f>VLOOKUP(B227,SOIVRE!B:E,4,0)</f>
        <v>#N/A</v>
      </c>
      <c r="I227" s="85" t="e">
        <f>VLOOKUP(C227,SOIVRE!C:E,3,0)</f>
        <v>#N/A</v>
      </c>
      <c r="J227" s="85" t="e">
        <f>VLOOKUP(D227,SOIVRE!D:E,2,0)</f>
        <v>#N/A</v>
      </c>
      <c r="L227" s="85" t="b">
        <f t="shared" si="14"/>
        <v>1</v>
      </c>
      <c r="M227" s="85" t="b">
        <f t="shared" si="14"/>
        <v>1</v>
      </c>
      <c r="N227" s="85" t="b">
        <f t="shared" si="14"/>
        <v>1</v>
      </c>
      <c r="O227" s="85" t="b">
        <f t="shared" si="14"/>
        <v>1</v>
      </c>
      <c r="P227" s="86"/>
      <c r="Q227" s="87" t="str">
        <f t="shared" si="17"/>
        <v>NO</v>
      </c>
    </row>
    <row r="228" spans="1:17" x14ac:dyDescent="0.25">
      <c r="A228" s="93"/>
      <c r="B228" s="94">
        <f>'COMERCIAL INVOICE-PACKING LIST'!K235</f>
        <v>0</v>
      </c>
      <c r="C228" s="84" t="str">
        <f t="shared" si="15"/>
        <v>0</v>
      </c>
      <c r="D228" s="84" t="str">
        <f t="shared" si="16"/>
        <v>0</v>
      </c>
      <c r="G228" s="85" t="e">
        <f>VLOOKUP(B228,SOIVRE!A:F,5,0)</f>
        <v>#N/A</v>
      </c>
      <c r="H228" s="85" t="e">
        <f>VLOOKUP(B228,SOIVRE!B:E,4,0)</f>
        <v>#N/A</v>
      </c>
      <c r="I228" s="85" t="e">
        <f>VLOOKUP(C228,SOIVRE!C:E,3,0)</f>
        <v>#N/A</v>
      </c>
      <c r="J228" s="85" t="e">
        <f>VLOOKUP(D228,SOIVRE!D:E,2,0)</f>
        <v>#N/A</v>
      </c>
      <c r="L228" s="85" t="b">
        <f t="shared" si="14"/>
        <v>1</v>
      </c>
      <c r="M228" s="85" t="b">
        <f t="shared" si="14"/>
        <v>1</v>
      </c>
      <c r="N228" s="85" t="b">
        <f t="shared" si="14"/>
        <v>1</v>
      </c>
      <c r="O228" s="85" t="b">
        <f t="shared" si="14"/>
        <v>1</v>
      </c>
      <c r="P228" s="86"/>
      <c r="Q228" s="87" t="str">
        <f t="shared" si="17"/>
        <v>NO</v>
      </c>
    </row>
    <row r="229" spans="1:17" x14ac:dyDescent="0.25">
      <c r="A229" s="93"/>
      <c r="B229" s="94">
        <f>'COMERCIAL INVOICE-PACKING LIST'!K236</f>
        <v>0</v>
      </c>
      <c r="C229" s="84" t="str">
        <f t="shared" si="15"/>
        <v>0</v>
      </c>
      <c r="D229" s="84" t="str">
        <f t="shared" si="16"/>
        <v>0</v>
      </c>
      <c r="G229" s="85" t="e">
        <f>VLOOKUP(B229,SOIVRE!A:F,5,0)</f>
        <v>#N/A</v>
      </c>
      <c r="H229" s="85" t="e">
        <f>VLOOKUP(B229,SOIVRE!B:E,4,0)</f>
        <v>#N/A</v>
      </c>
      <c r="I229" s="85" t="e">
        <f>VLOOKUP(C229,SOIVRE!C:E,3,0)</f>
        <v>#N/A</v>
      </c>
      <c r="J229" s="85" t="e">
        <f>VLOOKUP(D229,SOIVRE!D:E,2,0)</f>
        <v>#N/A</v>
      </c>
      <c r="L229" s="85" t="b">
        <f t="shared" si="14"/>
        <v>1</v>
      </c>
      <c r="M229" s="85" t="b">
        <f t="shared" si="14"/>
        <v>1</v>
      </c>
      <c r="N229" s="85" t="b">
        <f t="shared" si="14"/>
        <v>1</v>
      </c>
      <c r="O229" s="85" t="b">
        <f t="shared" si="14"/>
        <v>1</v>
      </c>
      <c r="P229" s="86"/>
      <c r="Q229" s="87" t="str">
        <f t="shared" si="17"/>
        <v>NO</v>
      </c>
    </row>
    <row r="230" spans="1:17" x14ac:dyDescent="0.25">
      <c r="A230" s="93"/>
      <c r="B230" s="94">
        <f>'COMERCIAL INVOICE-PACKING LIST'!K237</f>
        <v>0</v>
      </c>
      <c r="C230" s="84" t="str">
        <f t="shared" si="15"/>
        <v>0</v>
      </c>
      <c r="D230" s="84" t="str">
        <f t="shared" si="16"/>
        <v>0</v>
      </c>
      <c r="G230" s="85" t="e">
        <f>VLOOKUP(B230,SOIVRE!A:F,5,0)</f>
        <v>#N/A</v>
      </c>
      <c r="H230" s="85" t="e">
        <f>VLOOKUP(B230,SOIVRE!B:E,4,0)</f>
        <v>#N/A</v>
      </c>
      <c r="I230" s="85" t="e">
        <f>VLOOKUP(C230,SOIVRE!C:E,3,0)</f>
        <v>#N/A</v>
      </c>
      <c r="J230" s="85" t="e">
        <f>VLOOKUP(D230,SOIVRE!D:E,2,0)</f>
        <v>#N/A</v>
      </c>
      <c r="L230" s="85" t="b">
        <f t="shared" si="14"/>
        <v>1</v>
      </c>
      <c r="M230" s="85" t="b">
        <f t="shared" si="14"/>
        <v>1</v>
      </c>
      <c r="N230" s="85" t="b">
        <f t="shared" si="14"/>
        <v>1</v>
      </c>
      <c r="O230" s="85" t="b">
        <f t="shared" si="14"/>
        <v>1</v>
      </c>
      <c r="P230" s="86"/>
      <c r="Q230" s="87" t="str">
        <f t="shared" si="17"/>
        <v>NO</v>
      </c>
    </row>
    <row r="231" spans="1:17" x14ac:dyDescent="0.25">
      <c r="A231" s="93"/>
      <c r="B231" s="94">
        <f>'COMERCIAL INVOICE-PACKING LIST'!K238</f>
        <v>0</v>
      </c>
      <c r="C231" s="84" t="str">
        <f t="shared" si="15"/>
        <v>0</v>
      </c>
      <c r="D231" s="84" t="str">
        <f t="shared" si="16"/>
        <v>0</v>
      </c>
      <c r="G231" s="85" t="e">
        <f>VLOOKUP(B231,SOIVRE!A:F,5,0)</f>
        <v>#N/A</v>
      </c>
      <c r="H231" s="85" t="e">
        <f>VLOOKUP(B231,SOIVRE!B:E,4,0)</f>
        <v>#N/A</v>
      </c>
      <c r="I231" s="85" t="e">
        <f>VLOOKUP(C231,SOIVRE!C:E,3,0)</f>
        <v>#N/A</v>
      </c>
      <c r="J231" s="85" t="e">
        <f>VLOOKUP(D231,SOIVRE!D:E,2,0)</f>
        <v>#N/A</v>
      </c>
      <c r="L231" s="85" t="b">
        <f t="shared" si="14"/>
        <v>1</v>
      </c>
      <c r="M231" s="85" t="b">
        <f t="shared" si="14"/>
        <v>1</v>
      </c>
      <c r="N231" s="85" t="b">
        <f t="shared" si="14"/>
        <v>1</v>
      </c>
      <c r="O231" s="85" t="b">
        <f t="shared" si="14"/>
        <v>1</v>
      </c>
      <c r="P231" s="86"/>
      <c r="Q231" s="87" t="str">
        <f t="shared" si="17"/>
        <v>NO</v>
      </c>
    </row>
    <row r="232" spans="1:17" x14ac:dyDescent="0.25">
      <c r="A232" s="93"/>
      <c r="B232" s="94">
        <f>'COMERCIAL INVOICE-PACKING LIST'!K239</f>
        <v>0</v>
      </c>
      <c r="C232" s="84" t="str">
        <f t="shared" si="15"/>
        <v>0</v>
      </c>
      <c r="D232" s="84" t="str">
        <f t="shared" si="16"/>
        <v>0</v>
      </c>
      <c r="G232" s="85" t="e">
        <f>VLOOKUP(B232,SOIVRE!A:F,5,0)</f>
        <v>#N/A</v>
      </c>
      <c r="H232" s="85" t="e">
        <f>VLOOKUP(B232,SOIVRE!B:E,4,0)</f>
        <v>#N/A</v>
      </c>
      <c r="I232" s="85" t="e">
        <f>VLOOKUP(C232,SOIVRE!C:E,3,0)</f>
        <v>#N/A</v>
      </c>
      <c r="J232" s="85" t="e">
        <f>VLOOKUP(D232,SOIVRE!D:E,2,0)</f>
        <v>#N/A</v>
      </c>
      <c r="L232" s="85" t="b">
        <f t="shared" si="14"/>
        <v>1</v>
      </c>
      <c r="M232" s="85" t="b">
        <f t="shared" si="14"/>
        <v>1</v>
      </c>
      <c r="N232" s="85" t="b">
        <f t="shared" si="14"/>
        <v>1</v>
      </c>
      <c r="O232" s="85" t="b">
        <f t="shared" si="14"/>
        <v>1</v>
      </c>
      <c r="P232" s="86"/>
      <c r="Q232" s="87" t="str">
        <f t="shared" si="17"/>
        <v>NO</v>
      </c>
    </row>
    <row r="233" spans="1:17" x14ac:dyDescent="0.25">
      <c r="A233" s="93"/>
      <c r="B233" s="94">
        <f>'COMERCIAL INVOICE-PACKING LIST'!K240</f>
        <v>0</v>
      </c>
      <c r="C233" s="84" t="str">
        <f t="shared" si="15"/>
        <v>0</v>
      </c>
      <c r="D233" s="84" t="str">
        <f t="shared" si="16"/>
        <v>0</v>
      </c>
      <c r="G233" s="85" t="e">
        <f>VLOOKUP(B233,SOIVRE!A:F,5,0)</f>
        <v>#N/A</v>
      </c>
      <c r="H233" s="85" t="e">
        <f>VLOOKUP(B233,SOIVRE!B:E,4,0)</f>
        <v>#N/A</v>
      </c>
      <c r="I233" s="85" t="e">
        <f>VLOOKUP(C233,SOIVRE!C:E,3,0)</f>
        <v>#N/A</v>
      </c>
      <c r="J233" s="85" t="e">
        <f>VLOOKUP(D233,SOIVRE!D:E,2,0)</f>
        <v>#N/A</v>
      </c>
      <c r="L233" s="85" t="b">
        <f t="shared" si="14"/>
        <v>1</v>
      </c>
      <c r="M233" s="85" t="b">
        <f t="shared" si="14"/>
        <v>1</v>
      </c>
      <c r="N233" s="85" t="b">
        <f t="shared" si="14"/>
        <v>1</v>
      </c>
      <c r="O233" s="85" t="b">
        <f t="shared" si="14"/>
        <v>1</v>
      </c>
      <c r="P233" s="86"/>
      <c r="Q233" s="87" t="str">
        <f t="shared" si="17"/>
        <v>NO</v>
      </c>
    </row>
    <row r="234" spans="1:17" x14ac:dyDescent="0.25">
      <c r="A234" s="93"/>
      <c r="B234" s="94">
        <f>'COMERCIAL INVOICE-PACKING LIST'!K241</f>
        <v>0</v>
      </c>
      <c r="C234" s="84" t="str">
        <f t="shared" si="15"/>
        <v>0</v>
      </c>
      <c r="D234" s="84" t="str">
        <f t="shared" si="16"/>
        <v>0</v>
      </c>
      <c r="G234" s="85" t="e">
        <f>VLOOKUP(B234,SOIVRE!A:F,5,0)</f>
        <v>#N/A</v>
      </c>
      <c r="H234" s="85" t="e">
        <f>VLOOKUP(B234,SOIVRE!B:E,4,0)</f>
        <v>#N/A</v>
      </c>
      <c r="I234" s="85" t="e">
        <f>VLOOKUP(C234,SOIVRE!C:E,3,0)</f>
        <v>#N/A</v>
      </c>
      <c r="J234" s="85" t="e">
        <f>VLOOKUP(D234,SOIVRE!D:E,2,0)</f>
        <v>#N/A</v>
      </c>
      <c r="L234" s="85" t="b">
        <f t="shared" si="14"/>
        <v>1</v>
      </c>
      <c r="M234" s="85" t="b">
        <f t="shared" si="14"/>
        <v>1</v>
      </c>
      <c r="N234" s="85" t="b">
        <f t="shared" si="14"/>
        <v>1</v>
      </c>
      <c r="O234" s="85" t="b">
        <f t="shared" ref="O234:O297" si="18">ISERROR(J234)</f>
        <v>1</v>
      </c>
      <c r="P234" s="86"/>
      <c r="Q234" s="87" t="str">
        <f t="shared" si="17"/>
        <v>NO</v>
      </c>
    </row>
    <row r="235" spans="1:17" x14ac:dyDescent="0.25">
      <c r="A235" s="93"/>
      <c r="B235" s="94">
        <f>'COMERCIAL INVOICE-PACKING LIST'!K242</f>
        <v>0</v>
      </c>
      <c r="C235" s="84" t="str">
        <f t="shared" si="15"/>
        <v>0</v>
      </c>
      <c r="D235" s="84" t="str">
        <f t="shared" si="16"/>
        <v>0</v>
      </c>
      <c r="G235" s="85" t="e">
        <f>VLOOKUP(B235,SOIVRE!A:F,5,0)</f>
        <v>#N/A</v>
      </c>
      <c r="H235" s="85" t="e">
        <f>VLOOKUP(B235,SOIVRE!B:E,4,0)</f>
        <v>#N/A</v>
      </c>
      <c r="I235" s="85" t="e">
        <f>VLOOKUP(C235,SOIVRE!C:E,3,0)</f>
        <v>#N/A</v>
      </c>
      <c r="J235" s="85" t="e">
        <f>VLOOKUP(D235,SOIVRE!D:E,2,0)</f>
        <v>#N/A</v>
      </c>
      <c r="L235" s="85" t="b">
        <f t="shared" ref="L235:O298" si="19">ISERROR(G235)</f>
        <v>1</v>
      </c>
      <c r="M235" s="85" t="b">
        <f t="shared" si="19"/>
        <v>1</v>
      </c>
      <c r="N235" s="85" t="b">
        <f t="shared" si="19"/>
        <v>1</v>
      </c>
      <c r="O235" s="85" t="b">
        <f t="shared" si="18"/>
        <v>1</v>
      </c>
      <c r="P235" s="86"/>
      <c r="Q235" s="87" t="str">
        <f t="shared" si="17"/>
        <v>NO</v>
      </c>
    </row>
    <row r="236" spans="1:17" x14ac:dyDescent="0.25">
      <c r="A236" s="93"/>
      <c r="B236" s="94">
        <f>'COMERCIAL INVOICE-PACKING LIST'!K243</f>
        <v>0</v>
      </c>
      <c r="C236" s="84" t="str">
        <f t="shared" si="15"/>
        <v>0</v>
      </c>
      <c r="D236" s="84" t="str">
        <f t="shared" si="16"/>
        <v>0</v>
      </c>
      <c r="G236" s="85" t="e">
        <f>VLOOKUP(B236,SOIVRE!A:F,5,0)</f>
        <v>#N/A</v>
      </c>
      <c r="H236" s="85" t="e">
        <f>VLOOKUP(B236,SOIVRE!B:E,4,0)</f>
        <v>#N/A</v>
      </c>
      <c r="I236" s="85" t="e">
        <f>VLOOKUP(C236,SOIVRE!C:E,3,0)</f>
        <v>#N/A</v>
      </c>
      <c r="J236" s="85" t="e">
        <f>VLOOKUP(D236,SOIVRE!D:E,2,0)</f>
        <v>#N/A</v>
      </c>
      <c r="L236" s="85" t="b">
        <f t="shared" si="19"/>
        <v>1</v>
      </c>
      <c r="M236" s="85" t="b">
        <f t="shared" si="19"/>
        <v>1</v>
      </c>
      <c r="N236" s="85" t="b">
        <f t="shared" si="19"/>
        <v>1</v>
      </c>
      <c r="O236" s="85" t="b">
        <f t="shared" si="18"/>
        <v>1</v>
      </c>
      <c r="P236" s="86"/>
      <c r="Q236" s="87" t="str">
        <f t="shared" si="17"/>
        <v>NO</v>
      </c>
    </row>
    <row r="237" spans="1:17" x14ac:dyDescent="0.25">
      <c r="A237" s="93"/>
      <c r="B237" s="94">
        <f>'COMERCIAL INVOICE-PACKING LIST'!K244</f>
        <v>0</v>
      </c>
      <c r="C237" s="84" t="str">
        <f t="shared" si="15"/>
        <v>0</v>
      </c>
      <c r="D237" s="84" t="str">
        <f t="shared" si="16"/>
        <v>0</v>
      </c>
      <c r="G237" s="85" t="e">
        <f>VLOOKUP(B237,SOIVRE!A:F,5,0)</f>
        <v>#N/A</v>
      </c>
      <c r="H237" s="85" t="e">
        <f>VLOOKUP(B237,SOIVRE!B:E,4,0)</f>
        <v>#N/A</v>
      </c>
      <c r="I237" s="85" t="e">
        <f>VLOOKUP(C237,SOIVRE!C:E,3,0)</f>
        <v>#N/A</v>
      </c>
      <c r="J237" s="85" t="e">
        <f>VLOOKUP(D237,SOIVRE!D:E,2,0)</f>
        <v>#N/A</v>
      </c>
      <c r="L237" s="85" t="b">
        <f t="shared" si="19"/>
        <v>1</v>
      </c>
      <c r="M237" s="85" t="b">
        <f t="shared" si="19"/>
        <v>1</v>
      </c>
      <c r="N237" s="85" t="b">
        <f t="shared" si="19"/>
        <v>1</v>
      </c>
      <c r="O237" s="85" t="b">
        <f t="shared" si="18"/>
        <v>1</v>
      </c>
      <c r="P237" s="86"/>
      <c r="Q237" s="87" t="str">
        <f t="shared" si="17"/>
        <v>NO</v>
      </c>
    </row>
    <row r="238" spans="1:17" x14ac:dyDescent="0.25">
      <c r="A238" s="93"/>
      <c r="B238" s="94">
        <f>'COMERCIAL INVOICE-PACKING LIST'!K245</f>
        <v>0</v>
      </c>
      <c r="C238" s="84" t="str">
        <f t="shared" si="15"/>
        <v>0</v>
      </c>
      <c r="D238" s="84" t="str">
        <f t="shared" si="16"/>
        <v>0</v>
      </c>
      <c r="G238" s="85" t="e">
        <f>VLOOKUP(B238,SOIVRE!A:F,5,0)</f>
        <v>#N/A</v>
      </c>
      <c r="H238" s="85" t="e">
        <f>VLOOKUP(B238,SOIVRE!B:E,4,0)</f>
        <v>#N/A</v>
      </c>
      <c r="I238" s="85" t="e">
        <f>VLOOKUP(C238,SOIVRE!C:E,3,0)</f>
        <v>#N/A</v>
      </c>
      <c r="J238" s="85" t="e">
        <f>VLOOKUP(D238,SOIVRE!D:E,2,0)</f>
        <v>#N/A</v>
      </c>
      <c r="L238" s="85" t="b">
        <f t="shared" si="19"/>
        <v>1</v>
      </c>
      <c r="M238" s="85" t="b">
        <f t="shared" si="19"/>
        <v>1</v>
      </c>
      <c r="N238" s="85" t="b">
        <f t="shared" si="19"/>
        <v>1</v>
      </c>
      <c r="O238" s="85" t="b">
        <f t="shared" si="18"/>
        <v>1</v>
      </c>
      <c r="P238" s="86"/>
      <c r="Q238" s="87" t="str">
        <f t="shared" si="17"/>
        <v>NO</v>
      </c>
    </row>
    <row r="239" spans="1:17" x14ac:dyDescent="0.25">
      <c r="A239" s="93"/>
      <c r="B239" s="94">
        <f>'COMERCIAL INVOICE-PACKING LIST'!K246</f>
        <v>0</v>
      </c>
      <c r="C239" s="84" t="str">
        <f t="shared" si="15"/>
        <v>0</v>
      </c>
      <c r="D239" s="84" t="str">
        <f t="shared" si="16"/>
        <v>0</v>
      </c>
      <c r="G239" s="85" t="e">
        <f>VLOOKUP(B239,SOIVRE!A:F,5,0)</f>
        <v>#N/A</v>
      </c>
      <c r="H239" s="85" t="e">
        <f>VLOOKUP(B239,SOIVRE!B:E,4,0)</f>
        <v>#N/A</v>
      </c>
      <c r="I239" s="85" t="e">
        <f>VLOOKUP(C239,SOIVRE!C:E,3,0)</f>
        <v>#N/A</v>
      </c>
      <c r="J239" s="85" t="e">
        <f>VLOOKUP(D239,SOIVRE!D:E,2,0)</f>
        <v>#N/A</v>
      </c>
      <c r="L239" s="85" t="b">
        <f t="shared" si="19"/>
        <v>1</v>
      </c>
      <c r="M239" s="85" t="b">
        <f t="shared" si="19"/>
        <v>1</v>
      </c>
      <c r="N239" s="85" t="b">
        <f t="shared" si="19"/>
        <v>1</v>
      </c>
      <c r="O239" s="85" t="b">
        <f t="shared" si="18"/>
        <v>1</v>
      </c>
      <c r="P239" s="86"/>
      <c r="Q239" s="87" t="str">
        <f t="shared" si="17"/>
        <v>NO</v>
      </c>
    </row>
    <row r="240" spans="1:17" x14ac:dyDescent="0.25">
      <c r="A240" s="93"/>
      <c r="B240" s="94">
        <f>'COMERCIAL INVOICE-PACKING LIST'!K247</f>
        <v>0</v>
      </c>
      <c r="C240" s="84" t="str">
        <f t="shared" si="15"/>
        <v>0</v>
      </c>
      <c r="D240" s="84" t="str">
        <f t="shared" si="16"/>
        <v>0</v>
      </c>
      <c r="G240" s="85" t="e">
        <f>VLOOKUP(B240,SOIVRE!A:F,5,0)</f>
        <v>#N/A</v>
      </c>
      <c r="H240" s="85" t="e">
        <f>VLOOKUP(B240,SOIVRE!B:E,4,0)</f>
        <v>#N/A</v>
      </c>
      <c r="I240" s="85" t="e">
        <f>VLOOKUP(C240,SOIVRE!C:E,3,0)</f>
        <v>#N/A</v>
      </c>
      <c r="J240" s="85" t="e">
        <f>VLOOKUP(D240,SOIVRE!D:E,2,0)</f>
        <v>#N/A</v>
      </c>
      <c r="L240" s="85" t="b">
        <f t="shared" si="19"/>
        <v>1</v>
      </c>
      <c r="M240" s="85" t="b">
        <f t="shared" si="19"/>
        <v>1</v>
      </c>
      <c r="N240" s="85" t="b">
        <f t="shared" si="19"/>
        <v>1</v>
      </c>
      <c r="O240" s="85" t="b">
        <f t="shared" si="18"/>
        <v>1</v>
      </c>
      <c r="P240" s="86"/>
      <c r="Q240" s="87" t="str">
        <f t="shared" si="17"/>
        <v>NO</v>
      </c>
    </row>
    <row r="241" spans="1:17" x14ac:dyDescent="0.25">
      <c r="A241" s="93"/>
      <c r="B241" s="94">
        <f>'COMERCIAL INVOICE-PACKING LIST'!K248</f>
        <v>0</v>
      </c>
      <c r="C241" s="84" t="str">
        <f t="shared" si="15"/>
        <v>0</v>
      </c>
      <c r="D241" s="84" t="str">
        <f t="shared" si="16"/>
        <v>0</v>
      </c>
      <c r="G241" s="85" t="e">
        <f>VLOOKUP(B241,SOIVRE!A:F,5,0)</f>
        <v>#N/A</v>
      </c>
      <c r="H241" s="85" t="e">
        <f>VLOOKUP(B241,SOIVRE!B:E,4,0)</f>
        <v>#N/A</v>
      </c>
      <c r="I241" s="85" t="e">
        <f>VLOOKUP(C241,SOIVRE!C:E,3,0)</f>
        <v>#N/A</v>
      </c>
      <c r="J241" s="85" t="e">
        <f>VLOOKUP(D241,SOIVRE!D:E,2,0)</f>
        <v>#N/A</v>
      </c>
      <c r="L241" s="85" t="b">
        <f t="shared" si="19"/>
        <v>1</v>
      </c>
      <c r="M241" s="85" t="b">
        <f t="shared" si="19"/>
        <v>1</v>
      </c>
      <c r="N241" s="85" t="b">
        <f t="shared" si="19"/>
        <v>1</v>
      </c>
      <c r="O241" s="85" t="b">
        <f t="shared" si="18"/>
        <v>1</v>
      </c>
      <c r="P241" s="86"/>
      <c r="Q241" s="87" t="str">
        <f t="shared" si="17"/>
        <v>NO</v>
      </c>
    </row>
    <row r="242" spans="1:17" x14ac:dyDescent="0.25">
      <c r="A242" s="93"/>
      <c r="B242" s="94">
        <f>'COMERCIAL INVOICE-PACKING LIST'!K249</f>
        <v>0</v>
      </c>
      <c r="C242" s="84" t="str">
        <f t="shared" si="15"/>
        <v>0</v>
      </c>
      <c r="D242" s="84" t="str">
        <f t="shared" si="16"/>
        <v>0</v>
      </c>
      <c r="G242" s="85" t="e">
        <f>VLOOKUP(B242,SOIVRE!A:F,5,0)</f>
        <v>#N/A</v>
      </c>
      <c r="H242" s="85" t="e">
        <f>VLOOKUP(B242,SOIVRE!B:E,4,0)</f>
        <v>#N/A</v>
      </c>
      <c r="I242" s="85" t="e">
        <f>VLOOKUP(C242,SOIVRE!C:E,3,0)</f>
        <v>#N/A</v>
      </c>
      <c r="J242" s="85" t="e">
        <f>VLOOKUP(D242,SOIVRE!D:E,2,0)</f>
        <v>#N/A</v>
      </c>
      <c r="L242" s="85" t="b">
        <f t="shared" si="19"/>
        <v>1</v>
      </c>
      <c r="M242" s="85" t="b">
        <f t="shared" si="19"/>
        <v>1</v>
      </c>
      <c r="N242" s="85" t="b">
        <f t="shared" si="19"/>
        <v>1</v>
      </c>
      <c r="O242" s="85" t="b">
        <f t="shared" si="18"/>
        <v>1</v>
      </c>
      <c r="P242" s="86"/>
      <c r="Q242" s="87" t="str">
        <f t="shared" si="17"/>
        <v>NO</v>
      </c>
    </row>
    <row r="243" spans="1:17" x14ac:dyDescent="0.25">
      <c r="A243" s="93"/>
      <c r="B243" s="94">
        <f>'COMERCIAL INVOICE-PACKING LIST'!K250</f>
        <v>0</v>
      </c>
      <c r="C243" s="84" t="str">
        <f t="shared" si="15"/>
        <v>0</v>
      </c>
      <c r="D243" s="84" t="str">
        <f t="shared" si="16"/>
        <v>0</v>
      </c>
      <c r="G243" s="85" t="e">
        <f>VLOOKUP(B243,SOIVRE!A:F,5,0)</f>
        <v>#N/A</v>
      </c>
      <c r="H243" s="85" t="e">
        <f>VLOOKUP(B243,SOIVRE!B:E,4,0)</f>
        <v>#N/A</v>
      </c>
      <c r="I243" s="85" t="e">
        <f>VLOOKUP(C243,SOIVRE!C:E,3,0)</f>
        <v>#N/A</v>
      </c>
      <c r="J243" s="85" t="e">
        <f>VLOOKUP(D243,SOIVRE!D:E,2,0)</f>
        <v>#N/A</v>
      </c>
      <c r="L243" s="85" t="b">
        <f t="shared" si="19"/>
        <v>1</v>
      </c>
      <c r="M243" s="85" t="b">
        <f t="shared" si="19"/>
        <v>1</v>
      </c>
      <c r="N243" s="85" t="b">
        <f t="shared" si="19"/>
        <v>1</v>
      </c>
      <c r="O243" s="85" t="b">
        <f t="shared" si="18"/>
        <v>1</v>
      </c>
      <c r="P243" s="86"/>
      <c r="Q243" s="87" t="str">
        <f t="shared" si="17"/>
        <v>NO</v>
      </c>
    </row>
    <row r="244" spans="1:17" x14ac:dyDescent="0.25">
      <c r="A244" s="93"/>
      <c r="B244" s="94">
        <f>'COMERCIAL INVOICE-PACKING LIST'!K251</f>
        <v>0</v>
      </c>
      <c r="C244" s="84" t="str">
        <f t="shared" si="15"/>
        <v>0</v>
      </c>
      <c r="D244" s="84" t="str">
        <f t="shared" si="16"/>
        <v>0</v>
      </c>
      <c r="G244" s="85" t="e">
        <f>VLOOKUP(B244,SOIVRE!A:F,5,0)</f>
        <v>#N/A</v>
      </c>
      <c r="H244" s="85" t="e">
        <f>VLOOKUP(B244,SOIVRE!B:E,4,0)</f>
        <v>#N/A</v>
      </c>
      <c r="I244" s="85" t="e">
        <f>VLOOKUP(C244,SOIVRE!C:E,3,0)</f>
        <v>#N/A</v>
      </c>
      <c r="J244" s="85" t="e">
        <f>VLOOKUP(D244,SOIVRE!D:E,2,0)</f>
        <v>#N/A</v>
      </c>
      <c r="L244" s="85" t="b">
        <f t="shared" si="19"/>
        <v>1</v>
      </c>
      <c r="M244" s="85" t="b">
        <f t="shared" si="19"/>
        <v>1</v>
      </c>
      <c r="N244" s="85" t="b">
        <f t="shared" si="19"/>
        <v>1</v>
      </c>
      <c r="O244" s="85" t="b">
        <f t="shared" si="18"/>
        <v>1</v>
      </c>
      <c r="P244" s="86"/>
      <c r="Q244" s="87" t="str">
        <f t="shared" si="17"/>
        <v>NO</v>
      </c>
    </row>
    <row r="245" spans="1:17" x14ac:dyDescent="0.25">
      <c r="A245" s="93"/>
      <c r="B245" s="94">
        <f>'COMERCIAL INVOICE-PACKING LIST'!K252</f>
        <v>0</v>
      </c>
      <c r="C245" s="84" t="str">
        <f t="shared" si="15"/>
        <v>0</v>
      </c>
      <c r="D245" s="84" t="str">
        <f t="shared" si="16"/>
        <v>0</v>
      </c>
      <c r="G245" s="85" t="e">
        <f>VLOOKUP(B245,SOIVRE!A:F,5,0)</f>
        <v>#N/A</v>
      </c>
      <c r="H245" s="85" t="e">
        <f>VLOOKUP(B245,SOIVRE!B:E,4,0)</f>
        <v>#N/A</v>
      </c>
      <c r="I245" s="85" t="e">
        <f>VLOOKUP(C245,SOIVRE!C:E,3,0)</f>
        <v>#N/A</v>
      </c>
      <c r="J245" s="85" t="e">
        <f>VLOOKUP(D245,SOIVRE!D:E,2,0)</f>
        <v>#N/A</v>
      </c>
      <c r="L245" s="85" t="b">
        <f t="shared" si="19"/>
        <v>1</v>
      </c>
      <c r="M245" s="85" t="b">
        <f t="shared" si="19"/>
        <v>1</v>
      </c>
      <c r="N245" s="85" t="b">
        <f t="shared" si="19"/>
        <v>1</v>
      </c>
      <c r="O245" s="85" t="b">
        <f t="shared" si="18"/>
        <v>1</v>
      </c>
      <c r="P245" s="86"/>
      <c r="Q245" s="87" t="str">
        <f t="shared" si="17"/>
        <v>NO</v>
      </c>
    </row>
    <row r="246" spans="1:17" x14ac:dyDescent="0.25">
      <c r="A246" s="93"/>
      <c r="B246" s="94">
        <f>'COMERCIAL INVOICE-PACKING LIST'!K253</f>
        <v>0</v>
      </c>
      <c r="C246" s="84" t="str">
        <f t="shared" si="15"/>
        <v>0</v>
      </c>
      <c r="D246" s="84" t="str">
        <f t="shared" si="16"/>
        <v>0</v>
      </c>
      <c r="G246" s="85" t="e">
        <f>VLOOKUP(B246,SOIVRE!A:F,5,0)</f>
        <v>#N/A</v>
      </c>
      <c r="H246" s="85" t="e">
        <f>VLOOKUP(B246,SOIVRE!B:E,4,0)</f>
        <v>#N/A</v>
      </c>
      <c r="I246" s="85" t="e">
        <f>VLOOKUP(C246,SOIVRE!C:E,3,0)</f>
        <v>#N/A</v>
      </c>
      <c r="J246" s="85" t="e">
        <f>VLOOKUP(D246,SOIVRE!D:E,2,0)</f>
        <v>#N/A</v>
      </c>
      <c r="L246" s="85" t="b">
        <f t="shared" si="19"/>
        <v>1</v>
      </c>
      <c r="M246" s="85" t="b">
        <f t="shared" si="19"/>
        <v>1</v>
      </c>
      <c r="N246" s="85" t="b">
        <f t="shared" si="19"/>
        <v>1</v>
      </c>
      <c r="O246" s="85" t="b">
        <f t="shared" si="18"/>
        <v>1</v>
      </c>
      <c r="P246" s="86"/>
      <c r="Q246" s="87" t="str">
        <f t="shared" si="17"/>
        <v>NO</v>
      </c>
    </row>
    <row r="247" spans="1:17" x14ac:dyDescent="0.25">
      <c r="A247" s="93"/>
      <c r="B247" s="94">
        <f>'COMERCIAL INVOICE-PACKING LIST'!K254</f>
        <v>0</v>
      </c>
      <c r="C247" s="84" t="str">
        <f t="shared" si="15"/>
        <v>0</v>
      </c>
      <c r="D247" s="84" t="str">
        <f t="shared" si="16"/>
        <v>0</v>
      </c>
      <c r="G247" s="85" t="e">
        <f>VLOOKUP(B247,SOIVRE!A:F,5,0)</f>
        <v>#N/A</v>
      </c>
      <c r="H247" s="85" t="e">
        <f>VLOOKUP(B247,SOIVRE!B:E,4,0)</f>
        <v>#N/A</v>
      </c>
      <c r="I247" s="85" t="e">
        <f>VLOOKUP(C247,SOIVRE!C:E,3,0)</f>
        <v>#N/A</v>
      </c>
      <c r="J247" s="85" t="e">
        <f>VLOOKUP(D247,SOIVRE!D:E,2,0)</f>
        <v>#N/A</v>
      </c>
      <c r="L247" s="85" t="b">
        <f t="shared" si="19"/>
        <v>1</v>
      </c>
      <c r="M247" s="85" t="b">
        <f t="shared" si="19"/>
        <v>1</v>
      </c>
      <c r="N247" s="85" t="b">
        <f t="shared" si="19"/>
        <v>1</v>
      </c>
      <c r="O247" s="85" t="b">
        <f t="shared" si="18"/>
        <v>1</v>
      </c>
      <c r="P247" s="86"/>
      <c r="Q247" s="87" t="str">
        <f t="shared" si="17"/>
        <v>NO</v>
      </c>
    </row>
    <row r="248" spans="1:17" x14ac:dyDescent="0.25">
      <c r="A248" s="93"/>
      <c r="B248" s="94">
        <f>'COMERCIAL INVOICE-PACKING LIST'!K255</f>
        <v>0</v>
      </c>
      <c r="C248" s="84" t="str">
        <f t="shared" si="15"/>
        <v>0</v>
      </c>
      <c r="D248" s="84" t="str">
        <f t="shared" si="16"/>
        <v>0</v>
      </c>
      <c r="G248" s="85" t="e">
        <f>VLOOKUP(B248,SOIVRE!A:F,5,0)</f>
        <v>#N/A</v>
      </c>
      <c r="H248" s="85" t="e">
        <f>VLOOKUP(B248,SOIVRE!B:E,4,0)</f>
        <v>#N/A</v>
      </c>
      <c r="I248" s="85" t="e">
        <f>VLOOKUP(C248,SOIVRE!C:E,3,0)</f>
        <v>#N/A</v>
      </c>
      <c r="J248" s="85" t="e">
        <f>VLOOKUP(D248,SOIVRE!D:E,2,0)</f>
        <v>#N/A</v>
      </c>
      <c r="L248" s="85" t="b">
        <f t="shared" si="19"/>
        <v>1</v>
      </c>
      <c r="M248" s="85" t="b">
        <f t="shared" si="19"/>
        <v>1</v>
      </c>
      <c r="N248" s="85" t="b">
        <f t="shared" si="19"/>
        <v>1</v>
      </c>
      <c r="O248" s="85" t="b">
        <f t="shared" si="18"/>
        <v>1</v>
      </c>
      <c r="P248" s="86"/>
      <c r="Q248" s="87" t="str">
        <f t="shared" si="17"/>
        <v>NO</v>
      </c>
    </row>
    <row r="249" spans="1:17" x14ac:dyDescent="0.25">
      <c r="A249" s="93"/>
      <c r="B249" s="94">
        <f>'COMERCIAL INVOICE-PACKING LIST'!K256</f>
        <v>0</v>
      </c>
      <c r="C249" s="84" t="str">
        <f t="shared" si="15"/>
        <v>0</v>
      </c>
      <c r="D249" s="84" t="str">
        <f t="shared" si="16"/>
        <v>0</v>
      </c>
      <c r="G249" s="85" t="e">
        <f>VLOOKUP(B249,SOIVRE!A:F,5,0)</f>
        <v>#N/A</v>
      </c>
      <c r="H249" s="85" t="e">
        <f>VLOOKUP(B249,SOIVRE!B:E,4,0)</f>
        <v>#N/A</v>
      </c>
      <c r="I249" s="85" t="e">
        <f>VLOOKUP(C249,SOIVRE!C:E,3,0)</f>
        <v>#N/A</v>
      </c>
      <c r="J249" s="85" t="e">
        <f>VLOOKUP(D249,SOIVRE!D:E,2,0)</f>
        <v>#N/A</v>
      </c>
      <c r="L249" s="85" t="b">
        <f t="shared" si="19"/>
        <v>1</v>
      </c>
      <c r="M249" s="85" t="b">
        <f t="shared" si="19"/>
        <v>1</v>
      </c>
      <c r="N249" s="85" t="b">
        <f t="shared" si="19"/>
        <v>1</v>
      </c>
      <c r="O249" s="85" t="b">
        <f t="shared" si="18"/>
        <v>1</v>
      </c>
      <c r="P249" s="86"/>
      <c r="Q249" s="87" t="str">
        <f t="shared" si="17"/>
        <v>NO</v>
      </c>
    </row>
    <row r="250" spans="1:17" x14ac:dyDescent="0.25">
      <c r="A250" s="93"/>
      <c r="B250" s="94">
        <f>'COMERCIAL INVOICE-PACKING LIST'!K257</f>
        <v>0</v>
      </c>
      <c r="C250" s="84" t="str">
        <f t="shared" si="15"/>
        <v>0</v>
      </c>
      <c r="D250" s="84" t="str">
        <f t="shared" si="16"/>
        <v>0</v>
      </c>
      <c r="G250" s="85" t="e">
        <f>VLOOKUP(B250,SOIVRE!A:F,5,0)</f>
        <v>#N/A</v>
      </c>
      <c r="H250" s="85" t="e">
        <f>VLOOKUP(B250,SOIVRE!B:E,4,0)</f>
        <v>#N/A</v>
      </c>
      <c r="I250" s="85" t="e">
        <f>VLOOKUP(C250,SOIVRE!C:E,3,0)</f>
        <v>#N/A</v>
      </c>
      <c r="J250" s="85" t="e">
        <f>VLOOKUP(D250,SOIVRE!D:E,2,0)</f>
        <v>#N/A</v>
      </c>
      <c r="L250" s="85" t="b">
        <f t="shared" si="19"/>
        <v>1</v>
      </c>
      <c r="M250" s="85" t="b">
        <f t="shared" si="19"/>
        <v>1</v>
      </c>
      <c r="N250" s="85" t="b">
        <f t="shared" si="19"/>
        <v>1</v>
      </c>
      <c r="O250" s="85" t="b">
        <f t="shared" si="18"/>
        <v>1</v>
      </c>
      <c r="P250" s="86"/>
      <c r="Q250" s="87" t="str">
        <f t="shared" si="17"/>
        <v>NO</v>
      </c>
    </row>
    <row r="251" spans="1:17" x14ac:dyDescent="0.25">
      <c r="A251" s="93"/>
      <c r="B251" s="94">
        <f>'COMERCIAL INVOICE-PACKING LIST'!K258</f>
        <v>0</v>
      </c>
      <c r="C251" s="84" t="str">
        <f t="shared" si="15"/>
        <v>0</v>
      </c>
      <c r="D251" s="84" t="str">
        <f t="shared" si="16"/>
        <v>0</v>
      </c>
      <c r="G251" s="85" t="e">
        <f>VLOOKUP(B251,SOIVRE!A:F,5,0)</f>
        <v>#N/A</v>
      </c>
      <c r="H251" s="85" t="e">
        <f>VLOOKUP(B251,SOIVRE!B:E,4,0)</f>
        <v>#N/A</v>
      </c>
      <c r="I251" s="85" t="e">
        <f>VLOOKUP(C251,SOIVRE!C:E,3,0)</f>
        <v>#N/A</v>
      </c>
      <c r="J251" s="85" t="e">
        <f>VLOOKUP(D251,SOIVRE!D:E,2,0)</f>
        <v>#N/A</v>
      </c>
      <c r="L251" s="85" t="b">
        <f t="shared" si="19"/>
        <v>1</v>
      </c>
      <c r="M251" s="85" t="b">
        <f t="shared" si="19"/>
        <v>1</v>
      </c>
      <c r="N251" s="85" t="b">
        <f t="shared" si="19"/>
        <v>1</v>
      </c>
      <c r="O251" s="85" t="b">
        <f t="shared" si="18"/>
        <v>1</v>
      </c>
      <c r="P251" s="86"/>
      <c r="Q251" s="87" t="str">
        <f t="shared" si="17"/>
        <v>NO</v>
      </c>
    </row>
    <row r="252" spans="1:17" x14ac:dyDescent="0.25">
      <c r="A252" s="93"/>
      <c r="B252" s="94">
        <f>'COMERCIAL INVOICE-PACKING LIST'!K259</f>
        <v>0</v>
      </c>
      <c r="C252" s="84" t="str">
        <f t="shared" si="15"/>
        <v>0</v>
      </c>
      <c r="D252" s="84" t="str">
        <f t="shared" si="16"/>
        <v>0</v>
      </c>
      <c r="G252" s="85" t="e">
        <f>VLOOKUP(B252,SOIVRE!A:F,5,0)</f>
        <v>#N/A</v>
      </c>
      <c r="H252" s="85" t="e">
        <f>VLOOKUP(B252,SOIVRE!B:E,4,0)</f>
        <v>#N/A</v>
      </c>
      <c r="I252" s="85" t="e">
        <f>VLOOKUP(C252,SOIVRE!C:E,3,0)</f>
        <v>#N/A</v>
      </c>
      <c r="J252" s="85" t="e">
        <f>VLOOKUP(D252,SOIVRE!D:E,2,0)</f>
        <v>#N/A</v>
      </c>
      <c r="L252" s="85" t="b">
        <f t="shared" si="19"/>
        <v>1</v>
      </c>
      <c r="M252" s="85" t="b">
        <f t="shared" si="19"/>
        <v>1</v>
      </c>
      <c r="N252" s="85" t="b">
        <f t="shared" si="19"/>
        <v>1</v>
      </c>
      <c r="O252" s="85" t="b">
        <f t="shared" si="18"/>
        <v>1</v>
      </c>
      <c r="P252" s="86"/>
      <c r="Q252" s="87" t="str">
        <f t="shared" si="17"/>
        <v>NO</v>
      </c>
    </row>
    <row r="253" spans="1:17" x14ac:dyDescent="0.25">
      <c r="A253" s="93"/>
      <c r="B253" s="94">
        <f>'COMERCIAL INVOICE-PACKING LIST'!K260</f>
        <v>0</v>
      </c>
      <c r="C253" s="84" t="str">
        <f t="shared" si="15"/>
        <v>0</v>
      </c>
      <c r="D253" s="84" t="str">
        <f t="shared" si="16"/>
        <v>0</v>
      </c>
      <c r="G253" s="85" t="e">
        <f>VLOOKUP(B253,SOIVRE!A:F,5,0)</f>
        <v>#N/A</v>
      </c>
      <c r="H253" s="85" t="e">
        <f>VLOOKUP(B253,SOIVRE!B:E,4,0)</f>
        <v>#N/A</v>
      </c>
      <c r="I253" s="85" t="e">
        <f>VLOOKUP(C253,SOIVRE!C:E,3,0)</f>
        <v>#N/A</v>
      </c>
      <c r="J253" s="85" t="e">
        <f>VLOOKUP(D253,SOIVRE!D:E,2,0)</f>
        <v>#N/A</v>
      </c>
      <c r="L253" s="85" t="b">
        <f t="shared" si="19"/>
        <v>1</v>
      </c>
      <c r="M253" s="85" t="b">
        <f t="shared" si="19"/>
        <v>1</v>
      </c>
      <c r="N253" s="85" t="b">
        <f t="shared" si="19"/>
        <v>1</v>
      </c>
      <c r="O253" s="85" t="b">
        <f t="shared" si="18"/>
        <v>1</v>
      </c>
      <c r="P253" s="86"/>
      <c r="Q253" s="87" t="str">
        <f t="shared" si="17"/>
        <v>NO</v>
      </c>
    </row>
    <row r="254" spans="1:17" x14ac:dyDescent="0.25">
      <c r="A254" s="93"/>
      <c r="B254" s="94">
        <f>'COMERCIAL INVOICE-PACKING LIST'!K261</f>
        <v>0</v>
      </c>
      <c r="C254" s="84" t="str">
        <f t="shared" si="15"/>
        <v>0</v>
      </c>
      <c r="D254" s="84" t="str">
        <f t="shared" si="16"/>
        <v>0</v>
      </c>
      <c r="G254" s="85" t="e">
        <f>VLOOKUP(B254,SOIVRE!A:F,5,0)</f>
        <v>#N/A</v>
      </c>
      <c r="H254" s="85" t="e">
        <f>VLOOKUP(B254,SOIVRE!B:E,4,0)</f>
        <v>#N/A</v>
      </c>
      <c r="I254" s="85" t="e">
        <f>VLOOKUP(C254,SOIVRE!C:E,3,0)</f>
        <v>#N/A</v>
      </c>
      <c r="J254" s="85" t="e">
        <f>VLOOKUP(D254,SOIVRE!D:E,2,0)</f>
        <v>#N/A</v>
      </c>
      <c r="L254" s="85" t="b">
        <f t="shared" si="19"/>
        <v>1</v>
      </c>
      <c r="M254" s="85" t="b">
        <f t="shared" si="19"/>
        <v>1</v>
      </c>
      <c r="N254" s="85" t="b">
        <f t="shared" si="19"/>
        <v>1</v>
      </c>
      <c r="O254" s="85" t="b">
        <f t="shared" si="18"/>
        <v>1</v>
      </c>
      <c r="P254" s="86"/>
      <c r="Q254" s="87" t="str">
        <f t="shared" si="17"/>
        <v>NO</v>
      </c>
    </row>
    <row r="255" spans="1:17" x14ac:dyDescent="0.25">
      <c r="A255" s="93"/>
      <c r="B255" s="94">
        <f>'COMERCIAL INVOICE-PACKING LIST'!K262</f>
        <v>0</v>
      </c>
      <c r="C255" s="84" t="str">
        <f t="shared" si="15"/>
        <v>0</v>
      </c>
      <c r="D255" s="84" t="str">
        <f t="shared" si="16"/>
        <v>0</v>
      </c>
      <c r="G255" s="85" t="e">
        <f>VLOOKUP(B255,SOIVRE!A:F,5,0)</f>
        <v>#N/A</v>
      </c>
      <c r="H255" s="85" t="e">
        <f>VLOOKUP(B255,SOIVRE!B:E,4,0)</f>
        <v>#N/A</v>
      </c>
      <c r="I255" s="85" t="e">
        <f>VLOOKUP(C255,SOIVRE!C:E,3,0)</f>
        <v>#N/A</v>
      </c>
      <c r="J255" s="85" t="e">
        <f>VLOOKUP(D255,SOIVRE!D:E,2,0)</f>
        <v>#N/A</v>
      </c>
      <c r="L255" s="85" t="b">
        <f t="shared" si="19"/>
        <v>1</v>
      </c>
      <c r="M255" s="85" t="b">
        <f t="shared" si="19"/>
        <v>1</v>
      </c>
      <c r="N255" s="85" t="b">
        <f t="shared" si="19"/>
        <v>1</v>
      </c>
      <c r="O255" s="85" t="b">
        <f t="shared" si="18"/>
        <v>1</v>
      </c>
      <c r="P255" s="86"/>
      <c r="Q255" s="87" t="str">
        <f t="shared" si="17"/>
        <v>NO</v>
      </c>
    </row>
    <row r="256" spans="1:17" x14ac:dyDescent="0.25">
      <c r="A256" s="93"/>
      <c r="B256" s="94">
        <f>'COMERCIAL INVOICE-PACKING LIST'!K263</f>
        <v>0</v>
      </c>
      <c r="C256" s="84" t="str">
        <f t="shared" si="15"/>
        <v>0</v>
      </c>
      <c r="D256" s="84" t="str">
        <f t="shared" si="16"/>
        <v>0</v>
      </c>
      <c r="G256" s="85" t="e">
        <f>VLOOKUP(B256,SOIVRE!A:F,5,0)</f>
        <v>#N/A</v>
      </c>
      <c r="H256" s="85" t="e">
        <f>VLOOKUP(B256,SOIVRE!B:E,4,0)</f>
        <v>#N/A</v>
      </c>
      <c r="I256" s="85" t="e">
        <f>VLOOKUP(C256,SOIVRE!C:E,3,0)</f>
        <v>#N/A</v>
      </c>
      <c r="J256" s="85" t="e">
        <f>VLOOKUP(D256,SOIVRE!D:E,2,0)</f>
        <v>#N/A</v>
      </c>
      <c r="L256" s="85" t="b">
        <f t="shared" si="19"/>
        <v>1</v>
      </c>
      <c r="M256" s="85" t="b">
        <f t="shared" si="19"/>
        <v>1</v>
      </c>
      <c r="N256" s="85" t="b">
        <f t="shared" si="19"/>
        <v>1</v>
      </c>
      <c r="O256" s="85" t="b">
        <f t="shared" si="18"/>
        <v>1</v>
      </c>
      <c r="P256" s="86"/>
      <c r="Q256" s="87" t="str">
        <f t="shared" si="17"/>
        <v>NO</v>
      </c>
    </row>
    <row r="257" spans="1:17" x14ac:dyDescent="0.25">
      <c r="A257" s="93"/>
      <c r="B257" s="94">
        <f>'COMERCIAL INVOICE-PACKING LIST'!K264</f>
        <v>0</v>
      </c>
      <c r="C257" s="84" t="str">
        <f t="shared" si="15"/>
        <v>0</v>
      </c>
      <c r="D257" s="84" t="str">
        <f t="shared" si="16"/>
        <v>0</v>
      </c>
      <c r="G257" s="85" t="e">
        <f>VLOOKUP(B257,SOIVRE!A:F,5,0)</f>
        <v>#N/A</v>
      </c>
      <c r="H257" s="85" t="e">
        <f>VLOOKUP(B257,SOIVRE!B:E,4,0)</f>
        <v>#N/A</v>
      </c>
      <c r="I257" s="85" t="e">
        <f>VLOOKUP(C257,SOIVRE!C:E,3,0)</f>
        <v>#N/A</v>
      </c>
      <c r="J257" s="85" t="e">
        <f>VLOOKUP(D257,SOIVRE!D:E,2,0)</f>
        <v>#N/A</v>
      </c>
      <c r="L257" s="85" t="b">
        <f t="shared" si="19"/>
        <v>1</v>
      </c>
      <c r="M257" s="85" t="b">
        <f t="shared" si="19"/>
        <v>1</v>
      </c>
      <c r="N257" s="85" t="b">
        <f t="shared" si="19"/>
        <v>1</v>
      </c>
      <c r="O257" s="85" t="b">
        <f t="shared" si="18"/>
        <v>1</v>
      </c>
      <c r="P257" s="86"/>
      <c r="Q257" s="87" t="str">
        <f t="shared" si="17"/>
        <v>NO</v>
      </c>
    </row>
    <row r="258" spans="1:17" x14ac:dyDescent="0.25">
      <c r="A258" s="93"/>
      <c r="B258" s="94">
        <f>'COMERCIAL INVOICE-PACKING LIST'!K265</f>
        <v>0</v>
      </c>
      <c r="C258" s="84" t="str">
        <f t="shared" si="15"/>
        <v>0</v>
      </c>
      <c r="D258" s="84" t="str">
        <f t="shared" si="16"/>
        <v>0</v>
      </c>
      <c r="G258" s="85" t="e">
        <f>VLOOKUP(B258,SOIVRE!A:F,5,0)</f>
        <v>#N/A</v>
      </c>
      <c r="H258" s="85" t="e">
        <f>VLOOKUP(B258,SOIVRE!B:E,4,0)</f>
        <v>#N/A</v>
      </c>
      <c r="I258" s="85" t="e">
        <f>VLOOKUP(C258,SOIVRE!C:E,3,0)</f>
        <v>#N/A</v>
      </c>
      <c r="J258" s="85" t="e">
        <f>VLOOKUP(D258,SOIVRE!D:E,2,0)</f>
        <v>#N/A</v>
      </c>
      <c r="L258" s="85" t="b">
        <f t="shared" si="19"/>
        <v>1</v>
      </c>
      <c r="M258" s="85" t="b">
        <f t="shared" si="19"/>
        <v>1</v>
      </c>
      <c r="N258" s="85" t="b">
        <f t="shared" si="19"/>
        <v>1</v>
      </c>
      <c r="O258" s="85" t="b">
        <f t="shared" si="18"/>
        <v>1</v>
      </c>
      <c r="P258" s="86"/>
      <c r="Q258" s="87" t="str">
        <f t="shared" si="17"/>
        <v>NO</v>
      </c>
    </row>
    <row r="259" spans="1:17" x14ac:dyDescent="0.25">
      <c r="A259" s="93"/>
      <c r="B259" s="94">
        <f>'COMERCIAL INVOICE-PACKING LIST'!K266</f>
        <v>0</v>
      </c>
      <c r="C259" s="84" t="str">
        <f t="shared" si="15"/>
        <v>0</v>
      </c>
      <c r="D259" s="84" t="str">
        <f t="shared" si="16"/>
        <v>0</v>
      </c>
      <c r="G259" s="85" t="e">
        <f>VLOOKUP(B259,SOIVRE!A:F,5,0)</f>
        <v>#N/A</v>
      </c>
      <c r="H259" s="85" t="e">
        <f>VLOOKUP(B259,SOIVRE!B:E,4,0)</f>
        <v>#N/A</v>
      </c>
      <c r="I259" s="85" t="e">
        <f>VLOOKUP(C259,SOIVRE!C:E,3,0)</f>
        <v>#N/A</v>
      </c>
      <c r="J259" s="85" t="e">
        <f>VLOOKUP(D259,SOIVRE!D:E,2,0)</f>
        <v>#N/A</v>
      </c>
      <c r="L259" s="85" t="b">
        <f t="shared" si="19"/>
        <v>1</v>
      </c>
      <c r="M259" s="85" t="b">
        <f t="shared" si="19"/>
        <v>1</v>
      </c>
      <c r="N259" s="85" t="b">
        <f t="shared" si="19"/>
        <v>1</v>
      </c>
      <c r="O259" s="85" t="b">
        <f t="shared" si="18"/>
        <v>1</v>
      </c>
      <c r="P259" s="86"/>
      <c r="Q259" s="87" t="str">
        <f t="shared" si="17"/>
        <v>NO</v>
      </c>
    </row>
    <row r="260" spans="1:17" x14ac:dyDescent="0.25">
      <c r="A260" s="93"/>
      <c r="B260" s="94">
        <f>'COMERCIAL INVOICE-PACKING LIST'!K267</f>
        <v>0</v>
      </c>
      <c r="C260" s="84" t="str">
        <f t="shared" si="15"/>
        <v>0</v>
      </c>
      <c r="D260" s="84" t="str">
        <f t="shared" si="16"/>
        <v>0</v>
      </c>
      <c r="G260" s="85" t="e">
        <f>VLOOKUP(B260,SOIVRE!A:F,5,0)</f>
        <v>#N/A</v>
      </c>
      <c r="H260" s="85" t="e">
        <f>VLOOKUP(B260,SOIVRE!B:E,4,0)</f>
        <v>#N/A</v>
      </c>
      <c r="I260" s="85" t="e">
        <f>VLOOKUP(C260,SOIVRE!C:E,3,0)</f>
        <v>#N/A</v>
      </c>
      <c r="J260" s="85" t="e">
        <f>VLOOKUP(D260,SOIVRE!D:E,2,0)</f>
        <v>#N/A</v>
      </c>
      <c r="L260" s="85" t="b">
        <f t="shared" si="19"/>
        <v>1</v>
      </c>
      <c r="M260" s="85" t="b">
        <f t="shared" si="19"/>
        <v>1</v>
      </c>
      <c r="N260" s="85" t="b">
        <f t="shared" si="19"/>
        <v>1</v>
      </c>
      <c r="O260" s="85" t="b">
        <f t="shared" si="18"/>
        <v>1</v>
      </c>
      <c r="P260" s="86"/>
      <c r="Q260" s="87" t="str">
        <f t="shared" si="17"/>
        <v>NO</v>
      </c>
    </row>
    <row r="261" spans="1:17" x14ac:dyDescent="0.25">
      <c r="A261" s="93"/>
      <c r="B261" s="94">
        <f>'COMERCIAL INVOICE-PACKING LIST'!K268</f>
        <v>0</v>
      </c>
      <c r="C261" s="84" t="str">
        <f t="shared" si="15"/>
        <v>0</v>
      </c>
      <c r="D261" s="84" t="str">
        <f t="shared" si="16"/>
        <v>0</v>
      </c>
      <c r="G261" s="85" t="e">
        <f>VLOOKUP(B261,SOIVRE!A:F,5,0)</f>
        <v>#N/A</v>
      </c>
      <c r="H261" s="85" t="e">
        <f>VLOOKUP(B261,SOIVRE!B:E,4,0)</f>
        <v>#N/A</v>
      </c>
      <c r="I261" s="85" t="e">
        <f>VLOOKUP(C261,SOIVRE!C:E,3,0)</f>
        <v>#N/A</v>
      </c>
      <c r="J261" s="85" t="e">
        <f>VLOOKUP(D261,SOIVRE!D:E,2,0)</f>
        <v>#N/A</v>
      </c>
      <c r="L261" s="85" t="b">
        <f t="shared" si="19"/>
        <v>1</v>
      </c>
      <c r="M261" s="85" t="b">
        <f t="shared" si="19"/>
        <v>1</v>
      </c>
      <c r="N261" s="85" t="b">
        <f t="shared" si="19"/>
        <v>1</v>
      </c>
      <c r="O261" s="85" t="b">
        <f t="shared" si="18"/>
        <v>1</v>
      </c>
      <c r="P261" s="86"/>
      <c r="Q261" s="87" t="str">
        <f t="shared" si="17"/>
        <v>NO</v>
      </c>
    </row>
    <row r="262" spans="1:17" x14ac:dyDescent="0.25">
      <c r="A262" s="93"/>
      <c r="B262" s="94">
        <f>'COMERCIAL INVOICE-PACKING LIST'!K269</f>
        <v>0</v>
      </c>
      <c r="C262" s="84" t="str">
        <f t="shared" ref="C262:C325" si="20">MID($B262,1,7)</f>
        <v>0</v>
      </c>
      <c r="D262" s="84" t="str">
        <f t="shared" ref="D262:D325" si="21">MID($B262,1,6)</f>
        <v>0</v>
      </c>
      <c r="G262" s="85" t="e">
        <f>VLOOKUP(B262,SOIVRE!A:F,5,0)</f>
        <v>#N/A</v>
      </c>
      <c r="H262" s="85" t="e">
        <f>VLOOKUP(B262,SOIVRE!B:E,4,0)</f>
        <v>#N/A</v>
      </c>
      <c r="I262" s="85" t="e">
        <f>VLOOKUP(C262,SOIVRE!C:E,3,0)</f>
        <v>#N/A</v>
      </c>
      <c r="J262" s="85" t="e">
        <f>VLOOKUP(D262,SOIVRE!D:E,2,0)</f>
        <v>#N/A</v>
      </c>
      <c r="L262" s="85" t="b">
        <f t="shared" si="19"/>
        <v>1</v>
      </c>
      <c r="M262" s="85" t="b">
        <f t="shared" si="19"/>
        <v>1</v>
      </c>
      <c r="N262" s="85" t="b">
        <f t="shared" si="19"/>
        <v>1</v>
      </c>
      <c r="O262" s="85" t="b">
        <f t="shared" si="18"/>
        <v>1</v>
      </c>
      <c r="P262" s="86"/>
      <c r="Q262" s="87" t="str">
        <f t="shared" si="17"/>
        <v>NO</v>
      </c>
    </row>
    <row r="263" spans="1:17" x14ac:dyDescent="0.25">
      <c r="A263" s="93"/>
      <c r="B263" s="94">
        <f>'COMERCIAL INVOICE-PACKING LIST'!K270</f>
        <v>0</v>
      </c>
      <c r="C263" s="84" t="str">
        <f t="shared" si="20"/>
        <v>0</v>
      </c>
      <c r="D263" s="84" t="str">
        <f t="shared" si="21"/>
        <v>0</v>
      </c>
      <c r="G263" s="85" t="e">
        <f>VLOOKUP(B263,SOIVRE!A:F,5,0)</f>
        <v>#N/A</v>
      </c>
      <c r="H263" s="85" t="e">
        <f>VLOOKUP(B263,SOIVRE!B:E,4,0)</f>
        <v>#N/A</v>
      </c>
      <c r="I263" s="85" t="e">
        <f>VLOOKUP(C263,SOIVRE!C:E,3,0)</f>
        <v>#N/A</v>
      </c>
      <c r="J263" s="85" t="e">
        <f>VLOOKUP(D263,SOIVRE!D:E,2,0)</f>
        <v>#N/A</v>
      </c>
      <c r="L263" s="85" t="b">
        <f t="shared" si="19"/>
        <v>1</v>
      </c>
      <c r="M263" s="85" t="b">
        <f t="shared" si="19"/>
        <v>1</v>
      </c>
      <c r="N263" s="85" t="b">
        <f t="shared" si="19"/>
        <v>1</v>
      </c>
      <c r="O263" s="85" t="b">
        <f t="shared" si="18"/>
        <v>1</v>
      </c>
      <c r="P263" s="86"/>
      <c r="Q263" s="87" t="str">
        <f t="shared" si="17"/>
        <v>NO</v>
      </c>
    </row>
    <row r="264" spans="1:17" x14ac:dyDescent="0.25">
      <c r="A264" s="93"/>
      <c r="B264" s="94">
        <f>'COMERCIAL INVOICE-PACKING LIST'!K271</f>
        <v>0</v>
      </c>
      <c r="C264" s="84" t="str">
        <f t="shared" si="20"/>
        <v>0</v>
      </c>
      <c r="D264" s="84" t="str">
        <f t="shared" si="21"/>
        <v>0</v>
      </c>
      <c r="G264" s="85" t="e">
        <f>VLOOKUP(B264,SOIVRE!A:F,5,0)</f>
        <v>#N/A</v>
      </c>
      <c r="H264" s="85" t="e">
        <f>VLOOKUP(B264,SOIVRE!B:E,4,0)</f>
        <v>#N/A</v>
      </c>
      <c r="I264" s="85" t="e">
        <f>VLOOKUP(C264,SOIVRE!C:E,3,0)</f>
        <v>#N/A</v>
      </c>
      <c r="J264" s="85" t="e">
        <f>VLOOKUP(D264,SOIVRE!D:E,2,0)</f>
        <v>#N/A</v>
      </c>
      <c r="L264" s="85" t="b">
        <f t="shared" si="19"/>
        <v>1</v>
      </c>
      <c r="M264" s="85" t="b">
        <f t="shared" si="19"/>
        <v>1</v>
      </c>
      <c r="N264" s="85" t="b">
        <f t="shared" si="19"/>
        <v>1</v>
      </c>
      <c r="O264" s="85" t="b">
        <f t="shared" si="18"/>
        <v>1</v>
      </c>
      <c r="P264" s="86"/>
      <c r="Q264" s="87" t="str">
        <f t="shared" ref="Q264:Q327" si="22">IF(OR(L264=$L$5,M264=$L$5,N264=$L$5,O264=$L$5),"YES","NO")</f>
        <v>NO</v>
      </c>
    </row>
    <row r="265" spans="1:17" x14ac:dyDescent="0.25">
      <c r="A265" s="93"/>
      <c r="B265" s="94">
        <f>'COMERCIAL INVOICE-PACKING LIST'!K272</f>
        <v>0</v>
      </c>
      <c r="C265" s="84" t="str">
        <f t="shared" si="20"/>
        <v>0</v>
      </c>
      <c r="D265" s="84" t="str">
        <f t="shared" si="21"/>
        <v>0</v>
      </c>
      <c r="G265" s="85" t="e">
        <f>VLOOKUP(B265,SOIVRE!A:F,5,0)</f>
        <v>#N/A</v>
      </c>
      <c r="H265" s="85" t="e">
        <f>VLOOKUP(B265,SOIVRE!B:E,4,0)</f>
        <v>#N/A</v>
      </c>
      <c r="I265" s="85" t="e">
        <f>VLOOKUP(C265,SOIVRE!C:E,3,0)</f>
        <v>#N/A</v>
      </c>
      <c r="J265" s="85" t="e">
        <f>VLOOKUP(D265,SOIVRE!D:E,2,0)</f>
        <v>#N/A</v>
      </c>
      <c r="L265" s="85" t="b">
        <f t="shared" si="19"/>
        <v>1</v>
      </c>
      <c r="M265" s="85" t="b">
        <f t="shared" si="19"/>
        <v>1</v>
      </c>
      <c r="N265" s="85" t="b">
        <f t="shared" si="19"/>
        <v>1</v>
      </c>
      <c r="O265" s="85" t="b">
        <f t="shared" si="18"/>
        <v>1</v>
      </c>
      <c r="P265" s="86"/>
      <c r="Q265" s="87" t="str">
        <f t="shared" si="22"/>
        <v>NO</v>
      </c>
    </row>
    <row r="266" spans="1:17" x14ac:dyDescent="0.25">
      <c r="A266" s="93"/>
      <c r="B266" s="94">
        <f>'COMERCIAL INVOICE-PACKING LIST'!K273</f>
        <v>0</v>
      </c>
      <c r="C266" s="84" t="str">
        <f t="shared" si="20"/>
        <v>0</v>
      </c>
      <c r="D266" s="84" t="str">
        <f t="shared" si="21"/>
        <v>0</v>
      </c>
      <c r="G266" s="85" t="e">
        <f>VLOOKUP(B266,SOIVRE!A:F,5,0)</f>
        <v>#N/A</v>
      </c>
      <c r="H266" s="85" t="e">
        <f>VLOOKUP(B266,SOIVRE!B:E,4,0)</f>
        <v>#N/A</v>
      </c>
      <c r="I266" s="85" t="e">
        <f>VLOOKUP(C266,SOIVRE!C:E,3,0)</f>
        <v>#N/A</v>
      </c>
      <c r="J266" s="85" t="e">
        <f>VLOOKUP(D266,SOIVRE!D:E,2,0)</f>
        <v>#N/A</v>
      </c>
      <c r="L266" s="85" t="b">
        <f t="shared" si="19"/>
        <v>1</v>
      </c>
      <c r="M266" s="85" t="b">
        <f t="shared" si="19"/>
        <v>1</v>
      </c>
      <c r="N266" s="85" t="b">
        <f t="shared" si="19"/>
        <v>1</v>
      </c>
      <c r="O266" s="85" t="b">
        <f t="shared" si="18"/>
        <v>1</v>
      </c>
      <c r="P266" s="86"/>
      <c r="Q266" s="87" t="str">
        <f t="shared" si="22"/>
        <v>NO</v>
      </c>
    </row>
    <row r="267" spans="1:17" x14ac:dyDescent="0.25">
      <c r="A267" s="93"/>
      <c r="B267" s="94">
        <f>'COMERCIAL INVOICE-PACKING LIST'!K274</f>
        <v>0</v>
      </c>
      <c r="C267" s="84" t="str">
        <f t="shared" si="20"/>
        <v>0</v>
      </c>
      <c r="D267" s="84" t="str">
        <f t="shared" si="21"/>
        <v>0</v>
      </c>
      <c r="G267" s="85" t="e">
        <f>VLOOKUP(B267,SOIVRE!A:F,5,0)</f>
        <v>#N/A</v>
      </c>
      <c r="H267" s="85" t="e">
        <f>VLOOKUP(B267,SOIVRE!B:E,4,0)</f>
        <v>#N/A</v>
      </c>
      <c r="I267" s="85" t="e">
        <f>VLOOKUP(C267,SOIVRE!C:E,3,0)</f>
        <v>#N/A</v>
      </c>
      <c r="J267" s="85" t="e">
        <f>VLOOKUP(D267,SOIVRE!D:E,2,0)</f>
        <v>#N/A</v>
      </c>
      <c r="L267" s="85" t="b">
        <f t="shared" si="19"/>
        <v>1</v>
      </c>
      <c r="M267" s="85" t="b">
        <f t="shared" si="19"/>
        <v>1</v>
      </c>
      <c r="N267" s="85" t="b">
        <f t="shared" si="19"/>
        <v>1</v>
      </c>
      <c r="O267" s="85" t="b">
        <f t="shared" si="18"/>
        <v>1</v>
      </c>
      <c r="P267" s="86"/>
      <c r="Q267" s="87" t="str">
        <f t="shared" si="22"/>
        <v>NO</v>
      </c>
    </row>
    <row r="268" spans="1:17" x14ac:dyDescent="0.25">
      <c r="A268" s="93"/>
      <c r="B268" s="94">
        <f>'COMERCIAL INVOICE-PACKING LIST'!K275</f>
        <v>0</v>
      </c>
      <c r="C268" s="84" t="str">
        <f t="shared" si="20"/>
        <v>0</v>
      </c>
      <c r="D268" s="84" t="str">
        <f t="shared" si="21"/>
        <v>0</v>
      </c>
      <c r="G268" s="85" t="e">
        <f>VLOOKUP(B268,SOIVRE!A:F,5,0)</f>
        <v>#N/A</v>
      </c>
      <c r="H268" s="85" t="e">
        <f>VLOOKUP(B268,SOIVRE!B:E,4,0)</f>
        <v>#N/A</v>
      </c>
      <c r="I268" s="85" t="e">
        <f>VLOOKUP(C268,SOIVRE!C:E,3,0)</f>
        <v>#N/A</v>
      </c>
      <c r="J268" s="85" t="e">
        <f>VLOOKUP(D268,SOIVRE!D:E,2,0)</f>
        <v>#N/A</v>
      </c>
      <c r="L268" s="85" t="b">
        <f t="shared" si="19"/>
        <v>1</v>
      </c>
      <c r="M268" s="85" t="b">
        <f t="shared" si="19"/>
        <v>1</v>
      </c>
      <c r="N268" s="85" t="b">
        <f t="shared" si="19"/>
        <v>1</v>
      </c>
      <c r="O268" s="85" t="b">
        <f t="shared" si="18"/>
        <v>1</v>
      </c>
      <c r="P268" s="86"/>
      <c r="Q268" s="87" t="str">
        <f t="shared" si="22"/>
        <v>NO</v>
      </c>
    </row>
    <row r="269" spans="1:17" x14ac:dyDescent="0.25">
      <c r="A269" s="93"/>
      <c r="B269" s="94">
        <f>'COMERCIAL INVOICE-PACKING LIST'!K276</f>
        <v>0</v>
      </c>
      <c r="C269" s="84" t="str">
        <f t="shared" si="20"/>
        <v>0</v>
      </c>
      <c r="D269" s="84" t="str">
        <f t="shared" si="21"/>
        <v>0</v>
      </c>
      <c r="G269" s="85" t="e">
        <f>VLOOKUP(B269,SOIVRE!A:F,5,0)</f>
        <v>#N/A</v>
      </c>
      <c r="H269" s="85" t="e">
        <f>VLOOKUP(B269,SOIVRE!B:E,4,0)</f>
        <v>#N/A</v>
      </c>
      <c r="I269" s="85" t="e">
        <f>VLOOKUP(C269,SOIVRE!C:E,3,0)</f>
        <v>#N/A</v>
      </c>
      <c r="J269" s="85" t="e">
        <f>VLOOKUP(D269,SOIVRE!D:E,2,0)</f>
        <v>#N/A</v>
      </c>
      <c r="L269" s="85" t="b">
        <f t="shared" si="19"/>
        <v>1</v>
      </c>
      <c r="M269" s="85" t="b">
        <f t="shared" si="19"/>
        <v>1</v>
      </c>
      <c r="N269" s="85" t="b">
        <f t="shared" si="19"/>
        <v>1</v>
      </c>
      <c r="O269" s="85" t="b">
        <f t="shared" si="18"/>
        <v>1</v>
      </c>
      <c r="P269" s="86"/>
      <c r="Q269" s="87" t="str">
        <f t="shared" si="22"/>
        <v>NO</v>
      </c>
    </row>
    <row r="270" spans="1:17" x14ac:dyDescent="0.25">
      <c r="A270" s="93"/>
      <c r="B270" s="94">
        <f>'COMERCIAL INVOICE-PACKING LIST'!K277</f>
        <v>0</v>
      </c>
      <c r="C270" s="84" t="str">
        <f t="shared" si="20"/>
        <v>0</v>
      </c>
      <c r="D270" s="84" t="str">
        <f t="shared" si="21"/>
        <v>0</v>
      </c>
      <c r="G270" s="85" t="e">
        <f>VLOOKUP(B270,SOIVRE!A:F,5,0)</f>
        <v>#N/A</v>
      </c>
      <c r="H270" s="85" t="e">
        <f>VLOOKUP(B270,SOIVRE!B:E,4,0)</f>
        <v>#N/A</v>
      </c>
      <c r="I270" s="85" t="e">
        <f>VLOOKUP(C270,SOIVRE!C:E,3,0)</f>
        <v>#N/A</v>
      </c>
      <c r="J270" s="85" t="e">
        <f>VLOOKUP(D270,SOIVRE!D:E,2,0)</f>
        <v>#N/A</v>
      </c>
      <c r="L270" s="85" t="b">
        <f t="shared" si="19"/>
        <v>1</v>
      </c>
      <c r="M270" s="85" t="b">
        <f t="shared" si="19"/>
        <v>1</v>
      </c>
      <c r="N270" s="85" t="b">
        <f t="shared" si="19"/>
        <v>1</v>
      </c>
      <c r="O270" s="85" t="b">
        <f t="shared" si="18"/>
        <v>1</v>
      </c>
      <c r="P270" s="86"/>
      <c r="Q270" s="87" t="str">
        <f t="shared" si="22"/>
        <v>NO</v>
      </c>
    </row>
    <row r="271" spans="1:17" x14ac:dyDescent="0.25">
      <c r="A271" s="93"/>
      <c r="B271" s="94">
        <f>'COMERCIAL INVOICE-PACKING LIST'!K278</f>
        <v>0</v>
      </c>
      <c r="C271" s="84" t="str">
        <f t="shared" si="20"/>
        <v>0</v>
      </c>
      <c r="D271" s="84" t="str">
        <f t="shared" si="21"/>
        <v>0</v>
      </c>
      <c r="G271" s="85" t="e">
        <f>VLOOKUP(B271,SOIVRE!A:F,5,0)</f>
        <v>#N/A</v>
      </c>
      <c r="H271" s="85" t="e">
        <f>VLOOKUP(B271,SOIVRE!B:E,4,0)</f>
        <v>#N/A</v>
      </c>
      <c r="I271" s="85" t="e">
        <f>VLOOKUP(C271,SOIVRE!C:E,3,0)</f>
        <v>#N/A</v>
      </c>
      <c r="J271" s="85" t="e">
        <f>VLOOKUP(D271,SOIVRE!D:E,2,0)</f>
        <v>#N/A</v>
      </c>
      <c r="L271" s="85" t="b">
        <f t="shared" si="19"/>
        <v>1</v>
      </c>
      <c r="M271" s="85" t="b">
        <f t="shared" si="19"/>
        <v>1</v>
      </c>
      <c r="N271" s="85" t="b">
        <f t="shared" si="19"/>
        <v>1</v>
      </c>
      <c r="O271" s="85" t="b">
        <f t="shared" si="18"/>
        <v>1</v>
      </c>
      <c r="P271" s="86"/>
      <c r="Q271" s="87" t="str">
        <f t="shared" si="22"/>
        <v>NO</v>
      </c>
    </row>
    <row r="272" spans="1:17" x14ac:dyDescent="0.25">
      <c r="A272" s="93"/>
      <c r="B272" s="94">
        <f>'COMERCIAL INVOICE-PACKING LIST'!K279</f>
        <v>0</v>
      </c>
      <c r="C272" s="84" t="str">
        <f t="shared" si="20"/>
        <v>0</v>
      </c>
      <c r="D272" s="84" t="str">
        <f t="shared" si="21"/>
        <v>0</v>
      </c>
      <c r="G272" s="85" t="e">
        <f>VLOOKUP(B272,SOIVRE!A:F,5,0)</f>
        <v>#N/A</v>
      </c>
      <c r="H272" s="85" t="e">
        <f>VLOOKUP(B272,SOIVRE!B:E,4,0)</f>
        <v>#N/A</v>
      </c>
      <c r="I272" s="85" t="e">
        <f>VLOOKUP(C272,SOIVRE!C:E,3,0)</f>
        <v>#N/A</v>
      </c>
      <c r="J272" s="85" t="e">
        <f>VLOOKUP(D272,SOIVRE!D:E,2,0)</f>
        <v>#N/A</v>
      </c>
      <c r="L272" s="85" t="b">
        <f t="shared" si="19"/>
        <v>1</v>
      </c>
      <c r="M272" s="85" t="b">
        <f t="shared" si="19"/>
        <v>1</v>
      </c>
      <c r="N272" s="85" t="b">
        <f t="shared" si="19"/>
        <v>1</v>
      </c>
      <c r="O272" s="85" t="b">
        <f t="shared" si="18"/>
        <v>1</v>
      </c>
      <c r="P272" s="86"/>
      <c r="Q272" s="87" t="str">
        <f t="shared" si="22"/>
        <v>NO</v>
      </c>
    </row>
    <row r="273" spans="1:17" x14ac:dyDescent="0.25">
      <c r="A273" s="93"/>
      <c r="B273" s="94">
        <f>'COMERCIAL INVOICE-PACKING LIST'!K280</f>
        <v>0</v>
      </c>
      <c r="C273" s="84" t="str">
        <f t="shared" si="20"/>
        <v>0</v>
      </c>
      <c r="D273" s="84" t="str">
        <f t="shared" si="21"/>
        <v>0</v>
      </c>
      <c r="G273" s="85" t="e">
        <f>VLOOKUP(B273,SOIVRE!A:F,5,0)</f>
        <v>#N/A</v>
      </c>
      <c r="H273" s="85" t="e">
        <f>VLOOKUP(B273,SOIVRE!B:E,4,0)</f>
        <v>#N/A</v>
      </c>
      <c r="I273" s="85" t="e">
        <f>VLOOKUP(C273,SOIVRE!C:E,3,0)</f>
        <v>#N/A</v>
      </c>
      <c r="J273" s="85" t="e">
        <f>VLOOKUP(D273,SOIVRE!D:E,2,0)</f>
        <v>#N/A</v>
      </c>
      <c r="L273" s="85" t="b">
        <f t="shared" si="19"/>
        <v>1</v>
      </c>
      <c r="M273" s="85" t="b">
        <f t="shared" si="19"/>
        <v>1</v>
      </c>
      <c r="N273" s="85" t="b">
        <f t="shared" si="19"/>
        <v>1</v>
      </c>
      <c r="O273" s="85" t="b">
        <f t="shared" si="18"/>
        <v>1</v>
      </c>
      <c r="P273" s="86"/>
      <c r="Q273" s="87" t="str">
        <f t="shared" si="22"/>
        <v>NO</v>
      </c>
    </row>
    <row r="274" spans="1:17" x14ac:dyDescent="0.25">
      <c r="A274" s="93"/>
      <c r="B274" s="94">
        <f>'COMERCIAL INVOICE-PACKING LIST'!K281</f>
        <v>0</v>
      </c>
      <c r="C274" s="84" t="str">
        <f t="shared" si="20"/>
        <v>0</v>
      </c>
      <c r="D274" s="84" t="str">
        <f t="shared" si="21"/>
        <v>0</v>
      </c>
      <c r="G274" s="85" t="e">
        <f>VLOOKUP(B274,SOIVRE!A:F,5,0)</f>
        <v>#N/A</v>
      </c>
      <c r="H274" s="85" t="e">
        <f>VLOOKUP(B274,SOIVRE!B:E,4,0)</f>
        <v>#N/A</v>
      </c>
      <c r="I274" s="85" t="e">
        <f>VLOOKUP(C274,SOIVRE!C:E,3,0)</f>
        <v>#N/A</v>
      </c>
      <c r="J274" s="85" t="e">
        <f>VLOOKUP(D274,SOIVRE!D:E,2,0)</f>
        <v>#N/A</v>
      </c>
      <c r="L274" s="85" t="b">
        <f t="shared" si="19"/>
        <v>1</v>
      </c>
      <c r="M274" s="85" t="b">
        <f t="shared" si="19"/>
        <v>1</v>
      </c>
      <c r="N274" s="85" t="b">
        <f t="shared" si="19"/>
        <v>1</v>
      </c>
      <c r="O274" s="85" t="b">
        <f t="shared" si="18"/>
        <v>1</v>
      </c>
      <c r="P274" s="86"/>
      <c r="Q274" s="87" t="str">
        <f t="shared" si="22"/>
        <v>NO</v>
      </c>
    </row>
    <row r="275" spans="1:17" x14ac:dyDescent="0.25">
      <c r="A275" s="93"/>
      <c r="B275" s="94">
        <f>'COMERCIAL INVOICE-PACKING LIST'!K282</f>
        <v>0</v>
      </c>
      <c r="C275" s="84" t="str">
        <f t="shared" si="20"/>
        <v>0</v>
      </c>
      <c r="D275" s="84" t="str">
        <f t="shared" si="21"/>
        <v>0</v>
      </c>
      <c r="G275" s="85" t="e">
        <f>VLOOKUP(B275,SOIVRE!A:F,5,0)</f>
        <v>#N/A</v>
      </c>
      <c r="H275" s="85" t="e">
        <f>VLOOKUP(B275,SOIVRE!B:E,4,0)</f>
        <v>#N/A</v>
      </c>
      <c r="I275" s="85" t="e">
        <f>VLOOKUP(C275,SOIVRE!C:E,3,0)</f>
        <v>#N/A</v>
      </c>
      <c r="J275" s="85" t="e">
        <f>VLOOKUP(D275,SOIVRE!D:E,2,0)</f>
        <v>#N/A</v>
      </c>
      <c r="L275" s="85" t="b">
        <f t="shared" si="19"/>
        <v>1</v>
      </c>
      <c r="M275" s="85" t="b">
        <f t="shared" si="19"/>
        <v>1</v>
      </c>
      <c r="N275" s="85" t="b">
        <f t="shared" si="19"/>
        <v>1</v>
      </c>
      <c r="O275" s="85" t="b">
        <f t="shared" si="18"/>
        <v>1</v>
      </c>
      <c r="P275" s="86"/>
      <c r="Q275" s="87" t="str">
        <f t="shared" si="22"/>
        <v>NO</v>
      </c>
    </row>
    <row r="276" spans="1:17" x14ac:dyDescent="0.25">
      <c r="A276" s="93"/>
      <c r="B276" s="94">
        <f>'COMERCIAL INVOICE-PACKING LIST'!K283</f>
        <v>0</v>
      </c>
      <c r="C276" s="84" t="str">
        <f t="shared" si="20"/>
        <v>0</v>
      </c>
      <c r="D276" s="84" t="str">
        <f t="shared" si="21"/>
        <v>0</v>
      </c>
      <c r="G276" s="85" t="e">
        <f>VLOOKUP(B276,SOIVRE!A:F,5,0)</f>
        <v>#N/A</v>
      </c>
      <c r="H276" s="85" t="e">
        <f>VLOOKUP(B276,SOIVRE!B:E,4,0)</f>
        <v>#N/A</v>
      </c>
      <c r="I276" s="85" t="e">
        <f>VLOOKUP(C276,SOIVRE!C:E,3,0)</f>
        <v>#N/A</v>
      </c>
      <c r="J276" s="85" t="e">
        <f>VLOOKUP(D276,SOIVRE!D:E,2,0)</f>
        <v>#N/A</v>
      </c>
      <c r="L276" s="85" t="b">
        <f t="shared" si="19"/>
        <v>1</v>
      </c>
      <c r="M276" s="85" t="b">
        <f t="shared" si="19"/>
        <v>1</v>
      </c>
      <c r="N276" s="85" t="b">
        <f t="shared" si="19"/>
        <v>1</v>
      </c>
      <c r="O276" s="85" t="b">
        <f t="shared" si="18"/>
        <v>1</v>
      </c>
      <c r="P276" s="86"/>
      <c r="Q276" s="87" t="str">
        <f t="shared" si="22"/>
        <v>NO</v>
      </c>
    </row>
    <row r="277" spans="1:17" x14ac:dyDescent="0.25">
      <c r="A277" s="93"/>
      <c r="B277" s="94">
        <f>'COMERCIAL INVOICE-PACKING LIST'!K284</f>
        <v>0</v>
      </c>
      <c r="C277" s="84" t="str">
        <f t="shared" si="20"/>
        <v>0</v>
      </c>
      <c r="D277" s="84" t="str">
        <f t="shared" si="21"/>
        <v>0</v>
      </c>
      <c r="G277" s="85" t="e">
        <f>VLOOKUP(B277,SOIVRE!A:F,5,0)</f>
        <v>#N/A</v>
      </c>
      <c r="H277" s="85" t="e">
        <f>VLOOKUP(B277,SOIVRE!B:E,4,0)</f>
        <v>#N/A</v>
      </c>
      <c r="I277" s="85" t="e">
        <f>VLOOKUP(C277,SOIVRE!C:E,3,0)</f>
        <v>#N/A</v>
      </c>
      <c r="J277" s="85" t="e">
        <f>VLOOKUP(D277,SOIVRE!D:E,2,0)</f>
        <v>#N/A</v>
      </c>
      <c r="L277" s="85" t="b">
        <f t="shared" si="19"/>
        <v>1</v>
      </c>
      <c r="M277" s="85" t="b">
        <f t="shared" si="19"/>
        <v>1</v>
      </c>
      <c r="N277" s="85" t="b">
        <f t="shared" si="19"/>
        <v>1</v>
      </c>
      <c r="O277" s="85" t="b">
        <f t="shared" si="18"/>
        <v>1</v>
      </c>
      <c r="P277" s="86"/>
      <c r="Q277" s="87" t="str">
        <f t="shared" si="22"/>
        <v>NO</v>
      </c>
    </row>
    <row r="278" spans="1:17" x14ac:dyDescent="0.25">
      <c r="A278" s="93"/>
      <c r="B278" s="94">
        <f>'COMERCIAL INVOICE-PACKING LIST'!K285</f>
        <v>0</v>
      </c>
      <c r="C278" s="84" t="str">
        <f t="shared" si="20"/>
        <v>0</v>
      </c>
      <c r="D278" s="84" t="str">
        <f t="shared" si="21"/>
        <v>0</v>
      </c>
      <c r="G278" s="85" t="e">
        <f>VLOOKUP(B278,SOIVRE!A:F,5,0)</f>
        <v>#N/A</v>
      </c>
      <c r="H278" s="85" t="e">
        <f>VLOOKUP(B278,SOIVRE!B:E,4,0)</f>
        <v>#N/A</v>
      </c>
      <c r="I278" s="85" t="e">
        <f>VLOOKUP(C278,SOIVRE!C:E,3,0)</f>
        <v>#N/A</v>
      </c>
      <c r="J278" s="85" t="e">
        <f>VLOOKUP(D278,SOIVRE!D:E,2,0)</f>
        <v>#N/A</v>
      </c>
      <c r="L278" s="85" t="b">
        <f t="shared" si="19"/>
        <v>1</v>
      </c>
      <c r="M278" s="85" t="b">
        <f t="shared" si="19"/>
        <v>1</v>
      </c>
      <c r="N278" s="85" t="b">
        <f t="shared" si="19"/>
        <v>1</v>
      </c>
      <c r="O278" s="85" t="b">
        <f t="shared" si="18"/>
        <v>1</v>
      </c>
      <c r="P278" s="86"/>
      <c r="Q278" s="87" t="str">
        <f t="shared" si="22"/>
        <v>NO</v>
      </c>
    </row>
    <row r="279" spans="1:17" x14ac:dyDescent="0.25">
      <c r="A279" s="93"/>
      <c r="B279" s="94">
        <f>'COMERCIAL INVOICE-PACKING LIST'!K286</f>
        <v>0</v>
      </c>
      <c r="C279" s="84" t="str">
        <f t="shared" si="20"/>
        <v>0</v>
      </c>
      <c r="D279" s="84" t="str">
        <f t="shared" si="21"/>
        <v>0</v>
      </c>
      <c r="G279" s="85" t="e">
        <f>VLOOKUP(B279,SOIVRE!A:F,5,0)</f>
        <v>#N/A</v>
      </c>
      <c r="H279" s="85" t="e">
        <f>VLOOKUP(B279,SOIVRE!B:E,4,0)</f>
        <v>#N/A</v>
      </c>
      <c r="I279" s="85" t="e">
        <f>VLOOKUP(C279,SOIVRE!C:E,3,0)</f>
        <v>#N/A</v>
      </c>
      <c r="J279" s="85" t="e">
        <f>VLOOKUP(D279,SOIVRE!D:E,2,0)</f>
        <v>#N/A</v>
      </c>
      <c r="L279" s="85" t="b">
        <f t="shared" si="19"/>
        <v>1</v>
      </c>
      <c r="M279" s="85" t="b">
        <f t="shared" si="19"/>
        <v>1</v>
      </c>
      <c r="N279" s="85" t="b">
        <f t="shared" si="19"/>
        <v>1</v>
      </c>
      <c r="O279" s="85" t="b">
        <f t="shared" si="18"/>
        <v>1</v>
      </c>
      <c r="P279" s="86"/>
      <c r="Q279" s="87" t="str">
        <f t="shared" si="22"/>
        <v>NO</v>
      </c>
    </row>
    <row r="280" spans="1:17" x14ac:dyDescent="0.25">
      <c r="A280" s="93"/>
      <c r="B280" s="94">
        <f>'COMERCIAL INVOICE-PACKING LIST'!K287</f>
        <v>0</v>
      </c>
      <c r="C280" s="84" t="str">
        <f t="shared" si="20"/>
        <v>0</v>
      </c>
      <c r="D280" s="84" t="str">
        <f t="shared" si="21"/>
        <v>0</v>
      </c>
      <c r="G280" s="85" t="e">
        <f>VLOOKUP(B280,SOIVRE!A:F,5,0)</f>
        <v>#N/A</v>
      </c>
      <c r="H280" s="85" t="e">
        <f>VLOOKUP(B280,SOIVRE!B:E,4,0)</f>
        <v>#N/A</v>
      </c>
      <c r="I280" s="85" t="e">
        <f>VLOOKUP(C280,SOIVRE!C:E,3,0)</f>
        <v>#N/A</v>
      </c>
      <c r="J280" s="85" t="e">
        <f>VLOOKUP(D280,SOIVRE!D:E,2,0)</f>
        <v>#N/A</v>
      </c>
      <c r="L280" s="85" t="b">
        <f t="shared" si="19"/>
        <v>1</v>
      </c>
      <c r="M280" s="85" t="b">
        <f t="shared" si="19"/>
        <v>1</v>
      </c>
      <c r="N280" s="85" t="b">
        <f t="shared" si="19"/>
        <v>1</v>
      </c>
      <c r="O280" s="85" t="b">
        <f t="shared" si="18"/>
        <v>1</v>
      </c>
      <c r="P280" s="86"/>
      <c r="Q280" s="87" t="str">
        <f t="shared" si="22"/>
        <v>NO</v>
      </c>
    </row>
    <row r="281" spans="1:17" x14ac:dyDescent="0.25">
      <c r="A281" s="93"/>
      <c r="B281" s="94">
        <f>'COMERCIAL INVOICE-PACKING LIST'!K288</f>
        <v>0</v>
      </c>
      <c r="C281" s="84" t="str">
        <f t="shared" si="20"/>
        <v>0</v>
      </c>
      <c r="D281" s="84" t="str">
        <f t="shared" si="21"/>
        <v>0</v>
      </c>
      <c r="G281" s="85" t="e">
        <f>VLOOKUP(B281,SOIVRE!A:F,5,0)</f>
        <v>#N/A</v>
      </c>
      <c r="H281" s="85" t="e">
        <f>VLOOKUP(B281,SOIVRE!B:E,4,0)</f>
        <v>#N/A</v>
      </c>
      <c r="I281" s="85" t="e">
        <f>VLOOKUP(C281,SOIVRE!C:E,3,0)</f>
        <v>#N/A</v>
      </c>
      <c r="J281" s="85" t="e">
        <f>VLOOKUP(D281,SOIVRE!D:E,2,0)</f>
        <v>#N/A</v>
      </c>
      <c r="L281" s="85" t="b">
        <f t="shared" si="19"/>
        <v>1</v>
      </c>
      <c r="M281" s="85" t="b">
        <f t="shared" si="19"/>
        <v>1</v>
      </c>
      <c r="N281" s="85" t="b">
        <f t="shared" si="19"/>
        <v>1</v>
      </c>
      <c r="O281" s="85" t="b">
        <f t="shared" si="18"/>
        <v>1</v>
      </c>
      <c r="P281" s="86"/>
      <c r="Q281" s="87" t="str">
        <f t="shared" si="22"/>
        <v>NO</v>
      </c>
    </row>
    <row r="282" spans="1:17" x14ac:dyDescent="0.25">
      <c r="A282" s="93"/>
      <c r="B282" s="94">
        <f>'COMERCIAL INVOICE-PACKING LIST'!K289</f>
        <v>0</v>
      </c>
      <c r="C282" s="84" t="str">
        <f t="shared" si="20"/>
        <v>0</v>
      </c>
      <c r="D282" s="84" t="str">
        <f t="shared" si="21"/>
        <v>0</v>
      </c>
      <c r="G282" s="85" t="e">
        <f>VLOOKUP(B282,SOIVRE!A:F,5,0)</f>
        <v>#N/A</v>
      </c>
      <c r="H282" s="85" t="e">
        <f>VLOOKUP(B282,SOIVRE!B:E,4,0)</f>
        <v>#N/A</v>
      </c>
      <c r="I282" s="85" t="e">
        <f>VLOOKUP(C282,SOIVRE!C:E,3,0)</f>
        <v>#N/A</v>
      </c>
      <c r="J282" s="85" t="e">
        <f>VLOOKUP(D282,SOIVRE!D:E,2,0)</f>
        <v>#N/A</v>
      </c>
      <c r="L282" s="85" t="b">
        <f t="shared" si="19"/>
        <v>1</v>
      </c>
      <c r="M282" s="85" t="b">
        <f t="shared" si="19"/>
        <v>1</v>
      </c>
      <c r="N282" s="85" t="b">
        <f t="shared" si="19"/>
        <v>1</v>
      </c>
      <c r="O282" s="85" t="b">
        <f t="shared" si="18"/>
        <v>1</v>
      </c>
      <c r="P282" s="86"/>
      <c r="Q282" s="87" t="str">
        <f t="shared" si="22"/>
        <v>NO</v>
      </c>
    </row>
    <row r="283" spans="1:17" x14ac:dyDescent="0.25">
      <c r="A283" s="93"/>
      <c r="B283" s="94">
        <f>'COMERCIAL INVOICE-PACKING LIST'!K290</f>
        <v>0</v>
      </c>
      <c r="C283" s="84" t="str">
        <f t="shared" si="20"/>
        <v>0</v>
      </c>
      <c r="D283" s="84" t="str">
        <f t="shared" si="21"/>
        <v>0</v>
      </c>
      <c r="G283" s="85" t="e">
        <f>VLOOKUP(B283,SOIVRE!A:F,5,0)</f>
        <v>#N/A</v>
      </c>
      <c r="H283" s="85" t="e">
        <f>VLOOKUP(B283,SOIVRE!B:E,4,0)</f>
        <v>#N/A</v>
      </c>
      <c r="I283" s="85" t="e">
        <f>VLOOKUP(C283,SOIVRE!C:E,3,0)</f>
        <v>#N/A</v>
      </c>
      <c r="J283" s="85" t="e">
        <f>VLOOKUP(D283,SOIVRE!D:E,2,0)</f>
        <v>#N/A</v>
      </c>
      <c r="L283" s="85" t="b">
        <f t="shared" si="19"/>
        <v>1</v>
      </c>
      <c r="M283" s="85" t="b">
        <f t="shared" si="19"/>
        <v>1</v>
      </c>
      <c r="N283" s="85" t="b">
        <f t="shared" si="19"/>
        <v>1</v>
      </c>
      <c r="O283" s="85" t="b">
        <f t="shared" si="18"/>
        <v>1</v>
      </c>
      <c r="P283" s="86"/>
      <c r="Q283" s="87" t="str">
        <f t="shared" si="22"/>
        <v>NO</v>
      </c>
    </row>
    <row r="284" spans="1:17" x14ac:dyDescent="0.25">
      <c r="A284" s="93"/>
      <c r="B284" s="94">
        <f>'COMERCIAL INVOICE-PACKING LIST'!K291</f>
        <v>0</v>
      </c>
      <c r="C284" s="84" t="str">
        <f t="shared" si="20"/>
        <v>0</v>
      </c>
      <c r="D284" s="84" t="str">
        <f t="shared" si="21"/>
        <v>0</v>
      </c>
      <c r="G284" s="85" t="e">
        <f>VLOOKUP(B284,SOIVRE!A:F,5,0)</f>
        <v>#N/A</v>
      </c>
      <c r="H284" s="85" t="e">
        <f>VLOOKUP(B284,SOIVRE!B:E,4,0)</f>
        <v>#N/A</v>
      </c>
      <c r="I284" s="85" t="e">
        <f>VLOOKUP(C284,SOIVRE!C:E,3,0)</f>
        <v>#N/A</v>
      </c>
      <c r="J284" s="85" t="e">
        <f>VLOOKUP(D284,SOIVRE!D:E,2,0)</f>
        <v>#N/A</v>
      </c>
      <c r="L284" s="85" t="b">
        <f t="shared" si="19"/>
        <v>1</v>
      </c>
      <c r="M284" s="85" t="b">
        <f t="shared" si="19"/>
        <v>1</v>
      </c>
      <c r="N284" s="85" t="b">
        <f t="shared" si="19"/>
        <v>1</v>
      </c>
      <c r="O284" s="85" t="b">
        <f t="shared" si="18"/>
        <v>1</v>
      </c>
      <c r="P284" s="86"/>
      <c r="Q284" s="87" t="str">
        <f t="shared" si="22"/>
        <v>NO</v>
      </c>
    </row>
    <row r="285" spans="1:17" x14ac:dyDescent="0.25">
      <c r="A285" s="93"/>
      <c r="B285" s="94">
        <f>'COMERCIAL INVOICE-PACKING LIST'!K292</f>
        <v>0</v>
      </c>
      <c r="C285" s="84" t="str">
        <f t="shared" si="20"/>
        <v>0</v>
      </c>
      <c r="D285" s="84" t="str">
        <f t="shared" si="21"/>
        <v>0</v>
      </c>
      <c r="G285" s="85" t="e">
        <f>VLOOKUP(B285,SOIVRE!A:F,5,0)</f>
        <v>#N/A</v>
      </c>
      <c r="H285" s="85" t="e">
        <f>VLOOKUP(B285,SOIVRE!B:E,4,0)</f>
        <v>#N/A</v>
      </c>
      <c r="I285" s="85" t="e">
        <f>VLOOKUP(C285,SOIVRE!C:E,3,0)</f>
        <v>#N/A</v>
      </c>
      <c r="J285" s="85" t="e">
        <f>VLOOKUP(D285,SOIVRE!D:E,2,0)</f>
        <v>#N/A</v>
      </c>
      <c r="L285" s="85" t="b">
        <f t="shared" si="19"/>
        <v>1</v>
      </c>
      <c r="M285" s="85" t="b">
        <f t="shared" si="19"/>
        <v>1</v>
      </c>
      <c r="N285" s="85" t="b">
        <f t="shared" si="19"/>
        <v>1</v>
      </c>
      <c r="O285" s="85" t="b">
        <f t="shared" si="18"/>
        <v>1</v>
      </c>
      <c r="P285" s="86"/>
      <c r="Q285" s="87" t="str">
        <f t="shared" si="22"/>
        <v>NO</v>
      </c>
    </row>
    <row r="286" spans="1:17" x14ac:dyDescent="0.25">
      <c r="A286" s="93"/>
      <c r="B286" s="94">
        <f>'COMERCIAL INVOICE-PACKING LIST'!K293</f>
        <v>0</v>
      </c>
      <c r="C286" s="84" t="str">
        <f t="shared" si="20"/>
        <v>0</v>
      </c>
      <c r="D286" s="84" t="str">
        <f t="shared" si="21"/>
        <v>0</v>
      </c>
      <c r="G286" s="85" t="e">
        <f>VLOOKUP(B286,SOIVRE!A:F,5,0)</f>
        <v>#N/A</v>
      </c>
      <c r="H286" s="85" t="e">
        <f>VLOOKUP(B286,SOIVRE!B:E,4,0)</f>
        <v>#N/A</v>
      </c>
      <c r="I286" s="85" t="e">
        <f>VLOOKUP(C286,SOIVRE!C:E,3,0)</f>
        <v>#N/A</v>
      </c>
      <c r="J286" s="85" t="e">
        <f>VLOOKUP(D286,SOIVRE!D:E,2,0)</f>
        <v>#N/A</v>
      </c>
      <c r="L286" s="85" t="b">
        <f t="shared" si="19"/>
        <v>1</v>
      </c>
      <c r="M286" s="85" t="b">
        <f t="shared" si="19"/>
        <v>1</v>
      </c>
      <c r="N286" s="85" t="b">
        <f t="shared" si="19"/>
        <v>1</v>
      </c>
      <c r="O286" s="85" t="b">
        <f t="shared" si="18"/>
        <v>1</v>
      </c>
      <c r="P286" s="86"/>
      <c r="Q286" s="87" t="str">
        <f t="shared" si="22"/>
        <v>NO</v>
      </c>
    </row>
    <row r="287" spans="1:17" x14ac:dyDescent="0.25">
      <c r="A287" s="93"/>
      <c r="B287" s="94">
        <f>'COMERCIAL INVOICE-PACKING LIST'!K294</f>
        <v>0</v>
      </c>
      <c r="C287" s="84" t="str">
        <f t="shared" si="20"/>
        <v>0</v>
      </c>
      <c r="D287" s="84" t="str">
        <f t="shared" si="21"/>
        <v>0</v>
      </c>
      <c r="G287" s="85" t="e">
        <f>VLOOKUP(B287,SOIVRE!A:F,5,0)</f>
        <v>#N/A</v>
      </c>
      <c r="H287" s="85" t="e">
        <f>VLOOKUP(B287,SOIVRE!B:E,4,0)</f>
        <v>#N/A</v>
      </c>
      <c r="I287" s="85" t="e">
        <f>VLOOKUP(C287,SOIVRE!C:E,3,0)</f>
        <v>#N/A</v>
      </c>
      <c r="J287" s="85" t="e">
        <f>VLOOKUP(D287,SOIVRE!D:E,2,0)</f>
        <v>#N/A</v>
      </c>
      <c r="L287" s="85" t="b">
        <f t="shared" si="19"/>
        <v>1</v>
      </c>
      <c r="M287" s="85" t="b">
        <f t="shared" si="19"/>
        <v>1</v>
      </c>
      <c r="N287" s="85" t="b">
        <f t="shared" si="19"/>
        <v>1</v>
      </c>
      <c r="O287" s="85" t="b">
        <f t="shared" si="18"/>
        <v>1</v>
      </c>
      <c r="P287" s="86"/>
      <c r="Q287" s="87" t="str">
        <f t="shared" si="22"/>
        <v>NO</v>
      </c>
    </row>
    <row r="288" spans="1:17" x14ac:dyDescent="0.25">
      <c r="A288" s="93"/>
      <c r="B288" s="94">
        <f>'COMERCIAL INVOICE-PACKING LIST'!K295</f>
        <v>0</v>
      </c>
      <c r="C288" s="84" t="str">
        <f t="shared" si="20"/>
        <v>0</v>
      </c>
      <c r="D288" s="84" t="str">
        <f t="shared" si="21"/>
        <v>0</v>
      </c>
      <c r="G288" s="85" t="e">
        <f>VLOOKUP(B288,SOIVRE!A:F,5,0)</f>
        <v>#N/A</v>
      </c>
      <c r="H288" s="85" t="e">
        <f>VLOOKUP(B288,SOIVRE!B:E,4,0)</f>
        <v>#N/A</v>
      </c>
      <c r="I288" s="85" t="e">
        <f>VLOOKUP(C288,SOIVRE!C:E,3,0)</f>
        <v>#N/A</v>
      </c>
      <c r="J288" s="85" t="e">
        <f>VLOOKUP(D288,SOIVRE!D:E,2,0)</f>
        <v>#N/A</v>
      </c>
      <c r="L288" s="85" t="b">
        <f t="shared" si="19"/>
        <v>1</v>
      </c>
      <c r="M288" s="85" t="b">
        <f t="shared" si="19"/>
        <v>1</v>
      </c>
      <c r="N288" s="85" t="b">
        <f t="shared" si="19"/>
        <v>1</v>
      </c>
      <c r="O288" s="85" t="b">
        <f t="shared" si="18"/>
        <v>1</v>
      </c>
      <c r="P288" s="86"/>
      <c r="Q288" s="87" t="str">
        <f t="shared" si="22"/>
        <v>NO</v>
      </c>
    </row>
    <row r="289" spans="1:17" x14ac:dyDescent="0.25">
      <c r="A289" s="93"/>
      <c r="B289" s="94">
        <f>'COMERCIAL INVOICE-PACKING LIST'!K296</f>
        <v>0</v>
      </c>
      <c r="C289" s="84" t="str">
        <f t="shared" si="20"/>
        <v>0</v>
      </c>
      <c r="D289" s="84" t="str">
        <f t="shared" si="21"/>
        <v>0</v>
      </c>
      <c r="G289" s="85" t="e">
        <f>VLOOKUP(B289,SOIVRE!A:F,5,0)</f>
        <v>#N/A</v>
      </c>
      <c r="H289" s="85" t="e">
        <f>VLOOKUP(B289,SOIVRE!B:E,4,0)</f>
        <v>#N/A</v>
      </c>
      <c r="I289" s="85" t="e">
        <f>VLOOKUP(C289,SOIVRE!C:E,3,0)</f>
        <v>#N/A</v>
      </c>
      <c r="J289" s="85" t="e">
        <f>VLOOKUP(D289,SOIVRE!D:E,2,0)</f>
        <v>#N/A</v>
      </c>
      <c r="L289" s="85" t="b">
        <f t="shared" si="19"/>
        <v>1</v>
      </c>
      <c r="M289" s="85" t="b">
        <f t="shared" si="19"/>
        <v>1</v>
      </c>
      <c r="N289" s="85" t="b">
        <f t="shared" si="19"/>
        <v>1</v>
      </c>
      <c r="O289" s="85" t="b">
        <f t="shared" si="18"/>
        <v>1</v>
      </c>
      <c r="P289" s="86"/>
      <c r="Q289" s="87" t="str">
        <f t="shared" si="22"/>
        <v>NO</v>
      </c>
    </row>
    <row r="290" spans="1:17" x14ac:dyDescent="0.25">
      <c r="A290" s="93"/>
      <c r="B290" s="94">
        <f>'COMERCIAL INVOICE-PACKING LIST'!K297</f>
        <v>0</v>
      </c>
      <c r="C290" s="84" t="str">
        <f t="shared" si="20"/>
        <v>0</v>
      </c>
      <c r="D290" s="84" t="str">
        <f t="shared" si="21"/>
        <v>0</v>
      </c>
      <c r="G290" s="85" t="e">
        <f>VLOOKUP(B290,SOIVRE!A:F,5,0)</f>
        <v>#N/A</v>
      </c>
      <c r="H290" s="85" t="e">
        <f>VLOOKUP(B290,SOIVRE!B:E,4,0)</f>
        <v>#N/A</v>
      </c>
      <c r="I290" s="85" t="e">
        <f>VLOOKUP(C290,SOIVRE!C:E,3,0)</f>
        <v>#N/A</v>
      </c>
      <c r="J290" s="85" t="e">
        <f>VLOOKUP(D290,SOIVRE!D:E,2,0)</f>
        <v>#N/A</v>
      </c>
      <c r="L290" s="85" t="b">
        <f t="shared" si="19"/>
        <v>1</v>
      </c>
      <c r="M290" s="85" t="b">
        <f t="shared" si="19"/>
        <v>1</v>
      </c>
      <c r="N290" s="85" t="b">
        <f t="shared" si="19"/>
        <v>1</v>
      </c>
      <c r="O290" s="85" t="b">
        <f t="shared" si="18"/>
        <v>1</v>
      </c>
      <c r="P290" s="86"/>
      <c r="Q290" s="87" t="str">
        <f t="shared" si="22"/>
        <v>NO</v>
      </c>
    </row>
    <row r="291" spans="1:17" x14ac:dyDescent="0.25">
      <c r="A291" s="93"/>
      <c r="B291" s="94">
        <f>'COMERCIAL INVOICE-PACKING LIST'!K298</f>
        <v>0</v>
      </c>
      <c r="C291" s="84" t="str">
        <f t="shared" si="20"/>
        <v>0</v>
      </c>
      <c r="D291" s="84" t="str">
        <f t="shared" si="21"/>
        <v>0</v>
      </c>
      <c r="G291" s="85" t="e">
        <f>VLOOKUP(B291,SOIVRE!A:F,5,0)</f>
        <v>#N/A</v>
      </c>
      <c r="H291" s="85" t="e">
        <f>VLOOKUP(B291,SOIVRE!B:E,4,0)</f>
        <v>#N/A</v>
      </c>
      <c r="I291" s="85" t="e">
        <f>VLOOKUP(C291,SOIVRE!C:E,3,0)</f>
        <v>#N/A</v>
      </c>
      <c r="J291" s="85" t="e">
        <f>VLOOKUP(D291,SOIVRE!D:E,2,0)</f>
        <v>#N/A</v>
      </c>
      <c r="L291" s="85" t="b">
        <f t="shared" si="19"/>
        <v>1</v>
      </c>
      <c r="M291" s="85" t="b">
        <f t="shared" si="19"/>
        <v>1</v>
      </c>
      <c r="N291" s="85" t="b">
        <f t="shared" si="19"/>
        <v>1</v>
      </c>
      <c r="O291" s="85" t="b">
        <f t="shared" si="18"/>
        <v>1</v>
      </c>
      <c r="P291" s="86"/>
      <c r="Q291" s="87" t="str">
        <f t="shared" si="22"/>
        <v>NO</v>
      </c>
    </row>
    <row r="292" spans="1:17" x14ac:dyDescent="0.25">
      <c r="A292" s="93"/>
      <c r="B292" s="94">
        <f>'COMERCIAL INVOICE-PACKING LIST'!K299</f>
        <v>0</v>
      </c>
      <c r="C292" s="84" t="str">
        <f t="shared" si="20"/>
        <v>0</v>
      </c>
      <c r="D292" s="84" t="str">
        <f t="shared" si="21"/>
        <v>0</v>
      </c>
      <c r="G292" s="85" t="e">
        <f>VLOOKUP(B292,SOIVRE!A:F,5,0)</f>
        <v>#N/A</v>
      </c>
      <c r="H292" s="85" t="e">
        <f>VLOOKUP(B292,SOIVRE!B:E,4,0)</f>
        <v>#N/A</v>
      </c>
      <c r="I292" s="85" t="e">
        <f>VLOOKUP(C292,SOIVRE!C:E,3,0)</f>
        <v>#N/A</v>
      </c>
      <c r="J292" s="85" t="e">
        <f>VLOOKUP(D292,SOIVRE!D:E,2,0)</f>
        <v>#N/A</v>
      </c>
      <c r="L292" s="85" t="b">
        <f t="shared" si="19"/>
        <v>1</v>
      </c>
      <c r="M292" s="85" t="b">
        <f t="shared" si="19"/>
        <v>1</v>
      </c>
      <c r="N292" s="85" t="b">
        <f t="shared" si="19"/>
        <v>1</v>
      </c>
      <c r="O292" s="85" t="b">
        <f t="shared" si="18"/>
        <v>1</v>
      </c>
      <c r="P292" s="86"/>
      <c r="Q292" s="87" t="str">
        <f t="shared" si="22"/>
        <v>NO</v>
      </c>
    </row>
    <row r="293" spans="1:17" x14ac:dyDescent="0.25">
      <c r="A293" s="93"/>
      <c r="B293" s="94">
        <f>'COMERCIAL INVOICE-PACKING LIST'!K300</f>
        <v>0</v>
      </c>
      <c r="C293" s="84" t="str">
        <f t="shared" si="20"/>
        <v>0</v>
      </c>
      <c r="D293" s="84" t="str">
        <f t="shared" si="21"/>
        <v>0</v>
      </c>
      <c r="G293" s="85" t="e">
        <f>VLOOKUP(B293,SOIVRE!A:F,5,0)</f>
        <v>#N/A</v>
      </c>
      <c r="H293" s="85" t="e">
        <f>VLOOKUP(B293,SOIVRE!B:E,4,0)</f>
        <v>#N/A</v>
      </c>
      <c r="I293" s="85" t="e">
        <f>VLOOKUP(C293,SOIVRE!C:E,3,0)</f>
        <v>#N/A</v>
      </c>
      <c r="J293" s="85" t="e">
        <f>VLOOKUP(D293,SOIVRE!D:E,2,0)</f>
        <v>#N/A</v>
      </c>
      <c r="L293" s="85" t="b">
        <f t="shared" si="19"/>
        <v>1</v>
      </c>
      <c r="M293" s="85" t="b">
        <f t="shared" si="19"/>
        <v>1</v>
      </c>
      <c r="N293" s="85" t="b">
        <f t="shared" si="19"/>
        <v>1</v>
      </c>
      <c r="O293" s="85" t="b">
        <f t="shared" si="18"/>
        <v>1</v>
      </c>
      <c r="P293" s="86"/>
      <c r="Q293" s="87" t="str">
        <f t="shared" si="22"/>
        <v>NO</v>
      </c>
    </row>
    <row r="294" spans="1:17" x14ac:dyDescent="0.25">
      <c r="A294" s="93"/>
      <c r="B294" s="94">
        <f>'COMERCIAL INVOICE-PACKING LIST'!K301</f>
        <v>0</v>
      </c>
      <c r="C294" s="84" t="str">
        <f t="shared" si="20"/>
        <v>0</v>
      </c>
      <c r="D294" s="84" t="str">
        <f t="shared" si="21"/>
        <v>0</v>
      </c>
      <c r="G294" s="85" t="e">
        <f>VLOOKUP(B294,SOIVRE!A:F,5,0)</f>
        <v>#N/A</v>
      </c>
      <c r="H294" s="85" t="e">
        <f>VLOOKUP(B294,SOIVRE!B:E,4,0)</f>
        <v>#N/A</v>
      </c>
      <c r="I294" s="85" t="e">
        <f>VLOOKUP(C294,SOIVRE!C:E,3,0)</f>
        <v>#N/A</v>
      </c>
      <c r="J294" s="85" t="e">
        <f>VLOOKUP(D294,SOIVRE!D:E,2,0)</f>
        <v>#N/A</v>
      </c>
      <c r="L294" s="85" t="b">
        <f t="shared" si="19"/>
        <v>1</v>
      </c>
      <c r="M294" s="85" t="b">
        <f t="shared" si="19"/>
        <v>1</v>
      </c>
      <c r="N294" s="85" t="b">
        <f t="shared" si="19"/>
        <v>1</v>
      </c>
      <c r="O294" s="85" t="b">
        <f t="shared" si="18"/>
        <v>1</v>
      </c>
      <c r="P294" s="86"/>
      <c r="Q294" s="87" t="str">
        <f t="shared" si="22"/>
        <v>NO</v>
      </c>
    </row>
    <row r="295" spans="1:17" x14ac:dyDescent="0.25">
      <c r="A295" s="93"/>
      <c r="B295" s="94">
        <f>'COMERCIAL INVOICE-PACKING LIST'!K302</f>
        <v>0</v>
      </c>
      <c r="C295" s="84" t="str">
        <f t="shared" si="20"/>
        <v>0</v>
      </c>
      <c r="D295" s="84" t="str">
        <f t="shared" si="21"/>
        <v>0</v>
      </c>
      <c r="G295" s="85" t="e">
        <f>VLOOKUP(B295,SOIVRE!A:F,5,0)</f>
        <v>#N/A</v>
      </c>
      <c r="H295" s="85" t="e">
        <f>VLOOKUP(B295,SOIVRE!B:E,4,0)</f>
        <v>#N/A</v>
      </c>
      <c r="I295" s="85" t="e">
        <f>VLOOKUP(C295,SOIVRE!C:E,3,0)</f>
        <v>#N/A</v>
      </c>
      <c r="J295" s="85" t="e">
        <f>VLOOKUP(D295,SOIVRE!D:E,2,0)</f>
        <v>#N/A</v>
      </c>
      <c r="L295" s="85" t="b">
        <f t="shared" si="19"/>
        <v>1</v>
      </c>
      <c r="M295" s="85" t="b">
        <f t="shared" si="19"/>
        <v>1</v>
      </c>
      <c r="N295" s="85" t="b">
        <f t="shared" si="19"/>
        <v>1</v>
      </c>
      <c r="O295" s="85" t="b">
        <f t="shared" si="18"/>
        <v>1</v>
      </c>
      <c r="P295" s="86"/>
      <c r="Q295" s="87" t="str">
        <f t="shared" si="22"/>
        <v>NO</v>
      </c>
    </row>
    <row r="296" spans="1:17" x14ac:dyDescent="0.25">
      <c r="A296" s="93"/>
      <c r="B296" s="94">
        <f>'COMERCIAL INVOICE-PACKING LIST'!K303</f>
        <v>0</v>
      </c>
      <c r="C296" s="84" t="str">
        <f t="shared" si="20"/>
        <v>0</v>
      </c>
      <c r="D296" s="84" t="str">
        <f t="shared" si="21"/>
        <v>0</v>
      </c>
      <c r="G296" s="85" t="e">
        <f>VLOOKUP(B296,SOIVRE!A:F,5,0)</f>
        <v>#N/A</v>
      </c>
      <c r="H296" s="85" t="e">
        <f>VLOOKUP(B296,SOIVRE!B:E,4,0)</f>
        <v>#N/A</v>
      </c>
      <c r="I296" s="85" t="e">
        <f>VLOOKUP(C296,SOIVRE!C:E,3,0)</f>
        <v>#N/A</v>
      </c>
      <c r="J296" s="85" t="e">
        <f>VLOOKUP(D296,SOIVRE!D:E,2,0)</f>
        <v>#N/A</v>
      </c>
      <c r="L296" s="85" t="b">
        <f t="shared" si="19"/>
        <v>1</v>
      </c>
      <c r="M296" s="85" t="b">
        <f t="shared" si="19"/>
        <v>1</v>
      </c>
      <c r="N296" s="85" t="b">
        <f t="shared" si="19"/>
        <v>1</v>
      </c>
      <c r="O296" s="85" t="b">
        <f t="shared" si="18"/>
        <v>1</v>
      </c>
      <c r="P296" s="86"/>
      <c r="Q296" s="87" t="str">
        <f t="shared" si="22"/>
        <v>NO</v>
      </c>
    </row>
    <row r="297" spans="1:17" x14ac:dyDescent="0.25">
      <c r="A297" s="93"/>
      <c r="B297" s="94">
        <f>'COMERCIAL INVOICE-PACKING LIST'!K304</f>
        <v>0</v>
      </c>
      <c r="C297" s="84" t="str">
        <f t="shared" si="20"/>
        <v>0</v>
      </c>
      <c r="D297" s="84" t="str">
        <f t="shared" si="21"/>
        <v>0</v>
      </c>
      <c r="G297" s="85" t="e">
        <f>VLOOKUP(B297,SOIVRE!A:F,5,0)</f>
        <v>#N/A</v>
      </c>
      <c r="H297" s="85" t="e">
        <f>VLOOKUP(B297,SOIVRE!B:E,4,0)</f>
        <v>#N/A</v>
      </c>
      <c r="I297" s="85" t="e">
        <f>VLOOKUP(C297,SOIVRE!C:E,3,0)</f>
        <v>#N/A</v>
      </c>
      <c r="J297" s="85" t="e">
        <f>VLOOKUP(D297,SOIVRE!D:E,2,0)</f>
        <v>#N/A</v>
      </c>
      <c r="L297" s="85" t="b">
        <f t="shared" si="19"/>
        <v>1</v>
      </c>
      <c r="M297" s="85" t="b">
        <f t="shared" si="19"/>
        <v>1</v>
      </c>
      <c r="N297" s="85" t="b">
        <f t="shared" si="19"/>
        <v>1</v>
      </c>
      <c r="O297" s="85" t="b">
        <f t="shared" si="18"/>
        <v>1</v>
      </c>
      <c r="P297" s="86"/>
      <c r="Q297" s="87" t="str">
        <f t="shared" si="22"/>
        <v>NO</v>
      </c>
    </row>
    <row r="298" spans="1:17" x14ac:dyDescent="0.25">
      <c r="A298" s="93"/>
      <c r="B298" s="94">
        <f>'COMERCIAL INVOICE-PACKING LIST'!K305</f>
        <v>0</v>
      </c>
      <c r="C298" s="84" t="str">
        <f t="shared" si="20"/>
        <v>0</v>
      </c>
      <c r="D298" s="84" t="str">
        <f t="shared" si="21"/>
        <v>0</v>
      </c>
      <c r="G298" s="85" t="e">
        <f>VLOOKUP(B298,SOIVRE!A:F,5,0)</f>
        <v>#N/A</v>
      </c>
      <c r="H298" s="85" t="e">
        <f>VLOOKUP(B298,SOIVRE!B:E,4,0)</f>
        <v>#N/A</v>
      </c>
      <c r="I298" s="85" t="e">
        <f>VLOOKUP(C298,SOIVRE!C:E,3,0)</f>
        <v>#N/A</v>
      </c>
      <c r="J298" s="85" t="e">
        <f>VLOOKUP(D298,SOIVRE!D:E,2,0)</f>
        <v>#N/A</v>
      </c>
      <c r="L298" s="85" t="b">
        <f t="shared" si="19"/>
        <v>1</v>
      </c>
      <c r="M298" s="85" t="b">
        <f t="shared" si="19"/>
        <v>1</v>
      </c>
      <c r="N298" s="85" t="b">
        <f t="shared" si="19"/>
        <v>1</v>
      </c>
      <c r="O298" s="85" t="b">
        <f t="shared" si="19"/>
        <v>1</v>
      </c>
      <c r="P298" s="86"/>
      <c r="Q298" s="87" t="str">
        <f t="shared" si="22"/>
        <v>NO</v>
      </c>
    </row>
    <row r="299" spans="1:17" x14ac:dyDescent="0.25">
      <c r="A299" s="93"/>
      <c r="B299" s="94">
        <f>'COMERCIAL INVOICE-PACKING LIST'!K306</f>
        <v>0</v>
      </c>
      <c r="C299" s="84" t="str">
        <f t="shared" si="20"/>
        <v>0</v>
      </c>
      <c r="D299" s="84" t="str">
        <f t="shared" si="21"/>
        <v>0</v>
      </c>
      <c r="G299" s="85" t="e">
        <f>VLOOKUP(B299,SOIVRE!A:F,5,0)</f>
        <v>#N/A</v>
      </c>
      <c r="H299" s="85" t="e">
        <f>VLOOKUP(B299,SOIVRE!B:E,4,0)</f>
        <v>#N/A</v>
      </c>
      <c r="I299" s="85" t="e">
        <f>VLOOKUP(C299,SOIVRE!C:E,3,0)</f>
        <v>#N/A</v>
      </c>
      <c r="J299" s="85" t="e">
        <f>VLOOKUP(D299,SOIVRE!D:E,2,0)</f>
        <v>#N/A</v>
      </c>
      <c r="L299" s="85" t="b">
        <f t="shared" ref="L299:O362" si="23">ISERROR(G299)</f>
        <v>1</v>
      </c>
      <c r="M299" s="85" t="b">
        <f t="shared" si="23"/>
        <v>1</v>
      </c>
      <c r="N299" s="85" t="b">
        <f t="shared" si="23"/>
        <v>1</v>
      </c>
      <c r="O299" s="85" t="b">
        <f t="shared" si="23"/>
        <v>1</v>
      </c>
      <c r="P299" s="86"/>
      <c r="Q299" s="87" t="str">
        <f t="shared" si="22"/>
        <v>NO</v>
      </c>
    </row>
    <row r="300" spans="1:17" x14ac:dyDescent="0.25">
      <c r="A300" s="93"/>
      <c r="B300" s="94">
        <f>'COMERCIAL INVOICE-PACKING LIST'!K307</f>
        <v>0</v>
      </c>
      <c r="C300" s="84" t="str">
        <f t="shared" si="20"/>
        <v>0</v>
      </c>
      <c r="D300" s="84" t="str">
        <f t="shared" si="21"/>
        <v>0</v>
      </c>
      <c r="G300" s="85" t="e">
        <f>VLOOKUP(B300,SOIVRE!A:F,5,0)</f>
        <v>#N/A</v>
      </c>
      <c r="H300" s="85" t="e">
        <f>VLOOKUP(B300,SOIVRE!B:E,4,0)</f>
        <v>#N/A</v>
      </c>
      <c r="I300" s="85" t="e">
        <f>VLOOKUP(C300,SOIVRE!C:E,3,0)</f>
        <v>#N/A</v>
      </c>
      <c r="J300" s="85" t="e">
        <f>VLOOKUP(D300,SOIVRE!D:E,2,0)</f>
        <v>#N/A</v>
      </c>
      <c r="L300" s="85" t="b">
        <f t="shared" si="23"/>
        <v>1</v>
      </c>
      <c r="M300" s="85" t="b">
        <f t="shared" si="23"/>
        <v>1</v>
      </c>
      <c r="N300" s="85" t="b">
        <f t="shared" si="23"/>
        <v>1</v>
      </c>
      <c r="O300" s="85" t="b">
        <f t="shared" si="23"/>
        <v>1</v>
      </c>
      <c r="P300" s="86"/>
      <c r="Q300" s="87" t="str">
        <f t="shared" si="22"/>
        <v>NO</v>
      </c>
    </row>
    <row r="301" spans="1:17" x14ac:dyDescent="0.25">
      <c r="A301" s="93"/>
      <c r="B301" s="94">
        <f>'COMERCIAL INVOICE-PACKING LIST'!K308</f>
        <v>0</v>
      </c>
      <c r="C301" s="84" t="str">
        <f t="shared" si="20"/>
        <v>0</v>
      </c>
      <c r="D301" s="84" t="str">
        <f t="shared" si="21"/>
        <v>0</v>
      </c>
      <c r="G301" s="85" t="e">
        <f>VLOOKUP(B301,SOIVRE!A:F,5,0)</f>
        <v>#N/A</v>
      </c>
      <c r="H301" s="85" t="e">
        <f>VLOOKUP(B301,SOIVRE!B:E,4,0)</f>
        <v>#N/A</v>
      </c>
      <c r="I301" s="85" t="e">
        <f>VLOOKUP(C301,SOIVRE!C:E,3,0)</f>
        <v>#N/A</v>
      </c>
      <c r="J301" s="85" t="e">
        <f>VLOOKUP(D301,SOIVRE!D:E,2,0)</f>
        <v>#N/A</v>
      </c>
      <c r="L301" s="85" t="b">
        <f t="shared" si="23"/>
        <v>1</v>
      </c>
      <c r="M301" s="85" t="b">
        <f t="shared" si="23"/>
        <v>1</v>
      </c>
      <c r="N301" s="85" t="b">
        <f t="shared" si="23"/>
        <v>1</v>
      </c>
      <c r="O301" s="85" t="b">
        <f t="shared" si="23"/>
        <v>1</v>
      </c>
      <c r="P301" s="86"/>
      <c r="Q301" s="87" t="str">
        <f t="shared" si="22"/>
        <v>NO</v>
      </c>
    </row>
    <row r="302" spans="1:17" x14ac:dyDescent="0.25">
      <c r="A302" s="93"/>
      <c r="B302" s="94">
        <f>'COMERCIAL INVOICE-PACKING LIST'!K309</f>
        <v>0</v>
      </c>
      <c r="C302" s="84" t="str">
        <f t="shared" si="20"/>
        <v>0</v>
      </c>
      <c r="D302" s="84" t="str">
        <f t="shared" si="21"/>
        <v>0</v>
      </c>
      <c r="G302" s="85" t="e">
        <f>VLOOKUP(B302,SOIVRE!A:F,5,0)</f>
        <v>#N/A</v>
      </c>
      <c r="H302" s="85" t="e">
        <f>VLOOKUP(B302,SOIVRE!B:E,4,0)</f>
        <v>#N/A</v>
      </c>
      <c r="I302" s="85" t="e">
        <f>VLOOKUP(C302,SOIVRE!C:E,3,0)</f>
        <v>#N/A</v>
      </c>
      <c r="J302" s="85" t="e">
        <f>VLOOKUP(D302,SOIVRE!D:E,2,0)</f>
        <v>#N/A</v>
      </c>
      <c r="L302" s="85" t="b">
        <f t="shared" si="23"/>
        <v>1</v>
      </c>
      <c r="M302" s="85" t="b">
        <f t="shared" si="23"/>
        <v>1</v>
      </c>
      <c r="N302" s="85" t="b">
        <f t="shared" si="23"/>
        <v>1</v>
      </c>
      <c r="O302" s="85" t="b">
        <f t="shared" si="23"/>
        <v>1</v>
      </c>
      <c r="P302" s="86"/>
      <c r="Q302" s="87" t="str">
        <f t="shared" si="22"/>
        <v>NO</v>
      </c>
    </row>
    <row r="303" spans="1:17" x14ac:dyDescent="0.25">
      <c r="A303" s="93"/>
      <c r="B303" s="94">
        <f>'COMERCIAL INVOICE-PACKING LIST'!K310</f>
        <v>0</v>
      </c>
      <c r="C303" s="84" t="str">
        <f t="shared" si="20"/>
        <v>0</v>
      </c>
      <c r="D303" s="84" t="str">
        <f t="shared" si="21"/>
        <v>0</v>
      </c>
      <c r="G303" s="85" t="e">
        <f>VLOOKUP(B303,SOIVRE!A:F,5,0)</f>
        <v>#N/A</v>
      </c>
      <c r="H303" s="85" t="e">
        <f>VLOOKUP(B303,SOIVRE!B:E,4,0)</f>
        <v>#N/A</v>
      </c>
      <c r="I303" s="85" t="e">
        <f>VLOOKUP(C303,SOIVRE!C:E,3,0)</f>
        <v>#N/A</v>
      </c>
      <c r="J303" s="85" t="e">
        <f>VLOOKUP(D303,SOIVRE!D:E,2,0)</f>
        <v>#N/A</v>
      </c>
      <c r="L303" s="85" t="b">
        <f t="shared" si="23"/>
        <v>1</v>
      </c>
      <c r="M303" s="85" t="b">
        <f t="shared" si="23"/>
        <v>1</v>
      </c>
      <c r="N303" s="85" t="b">
        <f t="shared" si="23"/>
        <v>1</v>
      </c>
      <c r="O303" s="85" t="b">
        <f t="shared" si="23"/>
        <v>1</v>
      </c>
      <c r="P303" s="86"/>
      <c r="Q303" s="87" t="str">
        <f t="shared" si="22"/>
        <v>NO</v>
      </c>
    </row>
    <row r="304" spans="1:17" x14ac:dyDescent="0.25">
      <c r="A304" s="93"/>
      <c r="B304" s="94">
        <f>'COMERCIAL INVOICE-PACKING LIST'!K311</f>
        <v>0</v>
      </c>
      <c r="C304" s="84" t="str">
        <f t="shared" si="20"/>
        <v>0</v>
      </c>
      <c r="D304" s="84" t="str">
        <f t="shared" si="21"/>
        <v>0</v>
      </c>
      <c r="G304" s="85" t="e">
        <f>VLOOKUP(B304,SOIVRE!A:F,5,0)</f>
        <v>#N/A</v>
      </c>
      <c r="H304" s="85" t="e">
        <f>VLOOKUP(B304,SOIVRE!B:E,4,0)</f>
        <v>#N/A</v>
      </c>
      <c r="I304" s="85" t="e">
        <f>VLOOKUP(C304,SOIVRE!C:E,3,0)</f>
        <v>#N/A</v>
      </c>
      <c r="J304" s="85" t="e">
        <f>VLOOKUP(D304,SOIVRE!D:E,2,0)</f>
        <v>#N/A</v>
      </c>
      <c r="L304" s="85" t="b">
        <f t="shared" si="23"/>
        <v>1</v>
      </c>
      <c r="M304" s="85" t="b">
        <f t="shared" si="23"/>
        <v>1</v>
      </c>
      <c r="N304" s="85" t="b">
        <f t="shared" si="23"/>
        <v>1</v>
      </c>
      <c r="O304" s="85" t="b">
        <f t="shared" si="23"/>
        <v>1</v>
      </c>
      <c r="P304" s="86"/>
      <c r="Q304" s="87" t="str">
        <f t="shared" si="22"/>
        <v>NO</v>
      </c>
    </row>
    <row r="305" spans="1:17" x14ac:dyDescent="0.25">
      <c r="A305" s="93"/>
      <c r="B305" s="94">
        <f>'COMERCIAL INVOICE-PACKING LIST'!K312</f>
        <v>0</v>
      </c>
      <c r="C305" s="84" t="str">
        <f t="shared" si="20"/>
        <v>0</v>
      </c>
      <c r="D305" s="84" t="str">
        <f t="shared" si="21"/>
        <v>0</v>
      </c>
      <c r="G305" s="85" t="e">
        <f>VLOOKUP(B305,SOIVRE!A:F,5,0)</f>
        <v>#N/A</v>
      </c>
      <c r="H305" s="85" t="e">
        <f>VLOOKUP(B305,SOIVRE!B:E,4,0)</f>
        <v>#N/A</v>
      </c>
      <c r="I305" s="85" t="e">
        <f>VLOOKUP(C305,SOIVRE!C:E,3,0)</f>
        <v>#N/A</v>
      </c>
      <c r="J305" s="85" t="e">
        <f>VLOOKUP(D305,SOIVRE!D:E,2,0)</f>
        <v>#N/A</v>
      </c>
      <c r="L305" s="85" t="b">
        <f t="shared" si="23"/>
        <v>1</v>
      </c>
      <c r="M305" s="85" t="b">
        <f t="shared" si="23"/>
        <v>1</v>
      </c>
      <c r="N305" s="85" t="b">
        <f t="shared" si="23"/>
        <v>1</v>
      </c>
      <c r="O305" s="85" t="b">
        <f t="shared" si="23"/>
        <v>1</v>
      </c>
      <c r="P305" s="86"/>
      <c r="Q305" s="87" t="str">
        <f t="shared" si="22"/>
        <v>NO</v>
      </c>
    </row>
    <row r="306" spans="1:17" x14ac:dyDescent="0.25">
      <c r="A306" s="93"/>
      <c r="B306" s="94">
        <f>'COMERCIAL INVOICE-PACKING LIST'!K313</f>
        <v>0</v>
      </c>
      <c r="C306" s="84" t="str">
        <f t="shared" si="20"/>
        <v>0</v>
      </c>
      <c r="D306" s="84" t="str">
        <f t="shared" si="21"/>
        <v>0</v>
      </c>
      <c r="G306" s="85" t="e">
        <f>VLOOKUP(B306,SOIVRE!A:F,5,0)</f>
        <v>#N/A</v>
      </c>
      <c r="H306" s="85" t="e">
        <f>VLOOKUP(B306,SOIVRE!B:E,4,0)</f>
        <v>#N/A</v>
      </c>
      <c r="I306" s="85" t="e">
        <f>VLOOKUP(C306,SOIVRE!C:E,3,0)</f>
        <v>#N/A</v>
      </c>
      <c r="J306" s="85" t="e">
        <f>VLOOKUP(D306,SOIVRE!D:E,2,0)</f>
        <v>#N/A</v>
      </c>
      <c r="L306" s="85" t="b">
        <f t="shared" si="23"/>
        <v>1</v>
      </c>
      <c r="M306" s="85" t="b">
        <f t="shared" si="23"/>
        <v>1</v>
      </c>
      <c r="N306" s="85" t="b">
        <f t="shared" si="23"/>
        <v>1</v>
      </c>
      <c r="O306" s="85" t="b">
        <f t="shared" si="23"/>
        <v>1</v>
      </c>
      <c r="P306" s="86"/>
      <c r="Q306" s="87" t="str">
        <f t="shared" si="22"/>
        <v>NO</v>
      </c>
    </row>
    <row r="307" spans="1:17" x14ac:dyDescent="0.25">
      <c r="A307" s="93"/>
      <c r="B307" s="94">
        <f>'COMERCIAL INVOICE-PACKING LIST'!K314</f>
        <v>0</v>
      </c>
      <c r="C307" s="84" t="str">
        <f t="shared" si="20"/>
        <v>0</v>
      </c>
      <c r="D307" s="84" t="str">
        <f t="shared" si="21"/>
        <v>0</v>
      </c>
      <c r="G307" s="85" t="e">
        <f>VLOOKUP(B307,SOIVRE!A:F,5,0)</f>
        <v>#N/A</v>
      </c>
      <c r="H307" s="85" t="e">
        <f>VLOOKUP(B307,SOIVRE!B:E,4,0)</f>
        <v>#N/A</v>
      </c>
      <c r="I307" s="85" t="e">
        <f>VLOOKUP(C307,SOIVRE!C:E,3,0)</f>
        <v>#N/A</v>
      </c>
      <c r="J307" s="85" t="e">
        <f>VLOOKUP(D307,SOIVRE!D:E,2,0)</f>
        <v>#N/A</v>
      </c>
      <c r="L307" s="85" t="b">
        <f t="shared" si="23"/>
        <v>1</v>
      </c>
      <c r="M307" s="85" t="b">
        <f t="shared" si="23"/>
        <v>1</v>
      </c>
      <c r="N307" s="85" t="b">
        <f t="shared" si="23"/>
        <v>1</v>
      </c>
      <c r="O307" s="85" t="b">
        <f t="shared" si="23"/>
        <v>1</v>
      </c>
      <c r="P307" s="86"/>
      <c r="Q307" s="87" t="str">
        <f t="shared" si="22"/>
        <v>NO</v>
      </c>
    </row>
    <row r="308" spans="1:17" x14ac:dyDescent="0.25">
      <c r="A308" s="93"/>
      <c r="B308" s="94">
        <f>'COMERCIAL INVOICE-PACKING LIST'!K315</f>
        <v>0</v>
      </c>
      <c r="C308" s="84" t="str">
        <f t="shared" si="20"/>
        <v>0</v>
      </c>
      <c r="D308" s="84" t="str">
        <f t="shared" si="21"/>
        <v>0</v>
      </c>
      <c r="G308" s="85" t="e">
        <f>VLOOKUP(B308,SOIVRE!A:F,5,0)</f>
        <v>#N/A</v>
      </c>
      <c r="H308" s="85" t="e">
        <f>VLOOKUP(B308,SOIVRE!B:E,4,0)</f>
        <v>#N/A</v>
      </c>
      <c r="I308" s="85" t="e">
        <f>VLOOKUP(C308,SOIVRE!C:E,3,0)</f>
        <v>#N/A</v>
      </c>
      <c r="J308" s="85" t="e">
        <f>VLOOKUP(D308,SOIVRE!D:E,2,0)</f>
        <v>#N/A</v>
      </c>
      <c r="L308" s="85" t="b">
        <f t="shared" si="23"/>
        <v>1</v>
      </c>
      <c r="M308" s="85" t="b">
        <f t="shared" si="23"/>
        <v>1</v>
      </c>
      <c r="N308" s="85" t="b">
        <f t="shared" si="23"/>
        <v>1</v>
      </c>
      <c r="O308" s="85" t="b">
        <f t="shared" si="23"/>
        <v>1</v>
      </c>
      <c r="P308" s="86"/>
      <c r="Q308" s="87" t="str">
        <f t="shared" si="22"/>
        <v>NO</v>
      </c>
    </row>
    <row r="309" spans="1:17" x14ac:dyDescent="0.25">
      <c r="A309" s="93"/>
      <c r="B309" s="94">
        <f>'COMERCIAL INVOICE-PACKING LIST'!K316</f>
        <v>0</v>
      </c>
      <c r="C309" s="84" t="str">
        <f t="shared" si="20"/>
        <v>0</v>
      </c>
      <c r="D309" s="84" t="str">
        <f t="shared" si="21"/>
        <v>0</v>
      </c>
      <c r="G309" s="85" t="e">
        <f>VLOOKUP(B309,SOIVRE!A:F,5,0)</f>
        <v>#N/A</v>
      </c>
      <c r="H309" s="85" t="e">
        <f>VLOOKUP(B309,SOIVRE!B:E,4,0)</f>
        <v>#N/A</v>
      </c>
      <c r="I309" s="85" t="e">
        <f>VLOOKUP(C309,SOIVRE!C:E,3,0)</f>
        <v>#N/A</v>
      </c>
      <c r="J309" s="85" t="e">
        <f>VLOOKUP(D309,SOIVRE!D:E,2,0)</f>
        <v>#N/A</v>
      </c>
      <c r="L309" s="85" t="b">
        <f t="shared" si="23"/>
        <v>1</v>
      </c>
      <c r="M309" s="85" t="b">
        <f t="shared" si="23"/>
        <v>1</v>
      </c>
      <c r="N309" s="85" t="b">
        <f t="shared" si="23"/>
        <v>1</v>
      </c>
      <c r="O309" s="85" t="b">
        <f t="shared" si="23"/>
        <v>1</v>
      </c>
      <c r="P309" s="86"/>
      <c r="Q309" s="87" t="str">
        <f t="shared" si="22"/>
        <v>NO</v>
      </c>
    </row>
    <row r="310" spans="1:17" x14ac:dyDescent="0.25">
      <c r="A310" s="93"/>
      <c r="B310" s="94">
        <f>'COMERCIAL INVOICE-PACKING LIST'!K317</f>
        <v>0</v>
      </c>
      <c r="C310" s="84" t="str">
        <f t="shared" si="20"/>
        <v>0</v>
      </c>
      <c r="D310" s="84" t="str">
        <f t="shared" si="21"/>
        <v>0</v>
      </c>
      <c r="G310" s="85" t="e">
        <f>VLOOKUP(B310,SOIVRE!A:F,5,0)</f>
        <v>#N/A</v>
      </c>
      <c r="H310" s="85" t="e">
        <f>VLOOKUP(B310,SOIVRE!B:E,4,0)</f>
        <v>#N/A</v>
      </c>
      <c r="I310" s="85" t="e">
        <f>VLOOKUP(C310,SOIVRE!C:E,3,0)</f>
        <v>#N/A</v>
      </c>
      <c r="J310" s="85" t="e">
        <f>VLOOKUP(D310,SOIVRE!D:E,2,0)</f>
        <v>#N/A</v>
      </c>
      <c r="L310" s="85" t="b">
        <f t="shared" si="23"/>
        <v>1</v>
      </c>
      <c r="M310" s="85" t="b">
        <f t="shared" si="23"/>
        <v>1</v>
      </c>
      <c r="N310" s="85" t="b">
        <f t="shared" si="23"/>
        <v>1</v>
      </c>
      <c r="O310" s="85" t="b">
        <f t="shared" si="23"/>
        <v>1</v>
      </c>
      <c r="P310" s="86"/>
      <c r="Q310" s="87" t="str">
        <f t="shared" si="22"/>
        <v>NO</v>
      </c>
    </row>
    <row r="311" spans="1:17" x14ac:dyDescent="0.25">
      <c r="A311" s="93"/>
      <c r="B311" s="94">
        <f>'COMERCIAL INVOICE-PACKING LIST'!K318</f>
        <v>0</v>
      </c>
      <c r="C311" s="84" t="str">
        <f t="shared" si="20"/>
        <v>0</v>
      </c>
      <c r="D311" s="84" t="str">
        <f t="shared" si="21"/>
        <v>0</v>
      </c>
      <c r="G311" s="85" t="e">
        <f>VLOOKUP(B311,SOIVRE!A:F,5,0)</f>
        <v>#N/A</v>
      </c>
      <c r="H311" s="85" t="e">
        <f>VLOOKUP(B311,SOIVRE!B:E,4,0)</f>
        <v>#N/A</v>
      </c>
      <c r="I311" s="85" t="e">
        <f>VLOOKUP(C311,SOIVRE!C:E,3,0)</f>
        <v>#N/A</v>
      </c>
      <c r="J311" s="85" t="e">
        <f>VLOOKUP(D311,SOIVRE!D:E,2,0)</f>
        <v>#N/A</v>
      </c>
      <c r="L311" s="85" t="b">
        <f t="shared" si="23"/>
        <v>1</v>
      </c>
      <c r="M311" s="85" t="b">
        <f t="shared" si="23"/>
        <v>1</v>
      </c>
      <c r="N311" s="85" t="b">
        <f t="shared" si="23"/>
        <v>1</v>
      </c>
      <c r="O311" s="85" t="b">
        <f t="shared" si="23"/>
        <v>1</v>
      </c>
      <c r="P311" s="86"/>
      <c r="Q311" s="87" t="str">
        <f t="shared" si="22"/>
        <v>NO</v>
      </c>
    </row>
    <row r="312" spans="1:17" x14ac:dyDescent="0.25">
      <c r="A312" s="93"/>
      <c r="B312" s="94">
        <f>'COMERCIAL INVOICE-PACKING LIST'!K319</f>
        <v>0</v>
      </c>
      <c r="C312" s="84" t="str">
        <f t="shared" si="20"/>
        <v>0</v>
      </c>
      <c r="D312" s="84" t="str">
        <f t="shared" si="21"/>
        <v>0</v>
      </c>
      <c r="G312" s="85" t="e">
        <f>VLOOKUP(B312,SOIVRE!A:F,5,0)</f>
        <v>#N/A</v>
      </c>
      <c r="H312" s="85" t="e">
        <f>VLOOKUP(B312,SOIVRE!B:E,4,0)</f>
        <v>#N/A</v>
      </c>
      <c r="I312" s="85" t="e">
        <f>VLOOKUP(C312,SOIVRE!C:E,3,0)</f>
        <v>#N/A</v>
      </c>
      <c r="J312" s="85" t="e">
        <f>VLOOKUP(D312,SOIVRE!D:E,2,0)</f>
        <v>#N/A</v>
      </c>
      <c r="L312" s="85" t="b">
        <f t="shared" si="23"/>
        <v>1</v>
      </c>
      <c r="M312" s="85" t="b">
        <f t="shared" si="23"/>
        <v>1</v>
      </c>
      <c r="N312" s="85" t="b">
        <f t="shared" si="23"/>
        <v>1</v>
      </c>
      <c r="O312" s="85" t="b">
        <f t="shared" si="23"/>
        <v>1</v>
      </c>
      <c r="P312" s="86"/>
      <c r="Q312" s="87" t="str">
        <f t="shared" si="22"/>
        <v>NO</v>
      </c>
    </row>
    <row r="313" spans="1:17" x14ac:dyDescent="0.25">
      <c r="A313" s="93"/>
      <c r="B313" s="94">
        <f>'COMERCIAL INVOICE-PACKING LIST'!K320</f>
        <v>0</v>
      </c>
      <c r="C313" s="84" t="str">
        <f t="shared" si="20"/>
        <v>0</v>
      </c>
      <c r="D313" s="84" t="str">
        <f t="shared" si="21"/>
        <v>0</v>
      </c>
      <c r="G313" s="85" t="e">
        <f>VLOOKUP(B313,SOIVRE!A:F,5,0)</f>
        <v>#N/A</v>
      </c>
      <c r="H313" s="85" t="e">
        <f>VLOOKUP(B313,SOIVRE!B:E,4,0)</f>
        <v>#N/A</v>
      </c>
      <c r="I313" s="85" t="e">
        <f>VLOOKUP(C313,SOIVRE!C:E,3,0)</f>
        <v>#N/A</v>
      </c>
      <c r="J313" s="85" t="e">
        <f>VLOOKUP(D313,SOIVRE!D:E,2,0)</f>
        <v>#N/A</v>
      </c>
      <c r="L313" s="85" t="b">
        <f t="shared" si="23"/>
        <v>1</v>
      </c>
      <c r="M313" s="85" t="b">
        <f t="shared" si="23"/>
        <v>1</v>
      </c>
      <c r="N313" s="85" t="b">
        <f t="shared" si="23"/>
        <v>1</v>
      </c>
      <c r="O313" s="85" t="b">
        <f t="shared" si="23"/>
        <v>1</v>
      </c>
      <c r="P313" s="86"/>
      <c r="Q313" s="87" t="str">
        <f t="shared" si="22"/>
        <v>NO</v>
      </c>
    </row>
    <row r="314" spans="1:17" x14ac:dyDescent="0.25">
      <c r="A314" s="93"/>
      <c r="B314" s="94">
        <f>'COMERCIAL INVOICE-PACKING LIST'!K321</f>
        <v>0</v>
      </c>
      <c r="C314" s="84" t="str">
        <f t="shared" si="20"/>
        <v>0</v>
      </c>
      <c r="D314" s="84" t="str">
        <f t="shared" si="21"/>
        <v>0</v>
      </c>
      <c r="G314" s="85" t="e">
        <f>VLOOKUP(B314,SOIVRE!A:F,5,0)</f>
        <v>#N/A</v>
      </c>
      <c r="H314" s="85" t="e">
        <f>VLOOKUP(B314,SOIVRE!B:E,4,0)</f>
        <v>#N/A</v>
      </c>
      <c r="I314" s="85" t="e">
        <f>VLOOKUP(C314,SOIVRE!C:E,3,0)</f>
        <v>#N/A</v>
      </c>
      <c r="J314" s="85" t="e">
        <f>VLOOKUP(D314,SOIVRE!D:E,2,0)</f>
        <v>#N/A</v>
      </c>
      <c r="L314" s="85" t="b">
        <f t="shared" si="23"/>
        <v>1</v>
      </c>
      <c r="M314" s="85" t="b">
        <f t="shared" si="23"/>
        <v>1</v>
      </c>
      <c r="N314" s="85" t="b">
        <f t="shared" si="23"/>
        <v>1</v>
      </c>
      <c r="O314" s="85" t="b">
        <f t="shared" si="23"/>
        <v>1</v>
      </c>
      <c r="P314" s="86"/>
      <c r="Q314" s="87" t="str">
        <f t="shared" si="22"/>
        <v>NO</v>
      </c>
    </row>
    <row r="315" spans="1:17" x14ac:dyDescent="0.25">
      <c r="A315" s="93"/>
      <c r="B315" s="94">
        <f>'COMERCIAL INVOICE-PACKING LIST'!K322</f>
        <v>0</v>
      </c>
      <c r="C315" s="84" t="str">
        <f t="shared" si="20"/>
        <v>0</v>
      </c>
      <c r="D315" s="84" t="str">
        <f t="shared" si="21"/>
        <v>0</v>
      </c>
      <c r="G315" s="85" t="e">
        <f>VLOOKUP(B315,SOIVRE!A:F,5,0)</f>
        <v>#N/A</v>
      </c>
      <c r="H315" s="85" t="e">
        <f>VLOOKUP(B315,SOIVRE!B:E,4,0)</f>
        <v>#N/A</v>
      </c>
      <c r="I315" s="85" t="e">
        <f>VLOOKUP(C315,SOIVRE!C:E,3,0)</f>
        <v>#N/A</v>
      </c>
      <c r="J315" s="85" t="e">
        <f>VLOOKUP(D315,SOIVRE!D:E,2,0)</f>
        <v>#N/A</v>
      </c>
      <c r="L315" s="85" t="b">
        <f t="shared" si="23"/>
        <v>1</v>
      </c>
      <c r="M315" s="85" t="b">
        <f t="shared" si="23"/>
        <v>1</v>
      </c>
      <c r="N315" s="85" t="b">
        <f t="shared" si="23"/>
        <v>1</v>
      </c>
      <c r="O315" s="85" t="b">
        <f t="shared" si="23"/>
        <v>1</v>
      </c>
      <c r="P315" s="86"/>
      <c r="Q315" s="87" t="str">
        <f t="shared" si="22"/>
        <v>NO</v>
      </c>
    </row>
    <row r="316" spans="1:17" x14ac:dyDescent="0.25">
      <c r="A316" s="93"/>
      <c r="B316" s="94">
        <f>'COMERCIAL INVOICE-PACKING LIST'!K323</f>
        <v>0</v>
      </c>
      <c r="C316" s="84" t="str">
        <f t="shared" si="20"/>
        <v>0</v>
      </c>
      <c r="D316" s="84" t="str">
        <f t="shared" si="21"/>
        <v>0</v>
      </c>
      <c r="G316" s="85" t="e">
        <f>VLOOKUP(B316,SOIVRE!A:F,5,0)</f>
        <v>#N/A</v>
      </c>
      <c r="H316" s="85" t="e">
        <f>VLOOKUP(B316,SOIVRE!B:E,4,0)</f>
        <v>#N/A</v>
      </c>
      <c r="I316" s="85" t="e">
        <f>VLOOKUP(C316,SOIVRE!C:E,3,0)</f>
        <v>#N/A</v>
      </c>
      <c r="J316" s="85" t="e">
        <f>VLOOKUP(D316,SOIVRE!D:E,2,0)</f>
        <v>#N/A</v>
      </c>
      <c r="L316" s="85" t="b">
        <f t="shared" si="23"/>
        <v>1</v>
      </c>
      <c r="M316" s="85" t="b">
        <f t="shared" si="23"/>
        <v>1</v>
      </c>
      <c r="N316" s="85" t="b">
        <f t="shared" si="23"/>
        <v>1</v>
      </c>
      <c r="O316" s="85" t="b">
        <f t="shared" si="23"/>
        <v>1</v>
      </c>
      <c r="P316" s="86"/>
      <c r="Q316" s="87" t="str">
        <f t="shared" si="22"/>
        <v>NO</v>
      </c>
    </row>
    <row r="317" spans="1:17" x14ac:dyDescent="0.25">
      <c r="A317" s="93"/>
      <c r="B317" s="94">
        <f>'COMERCIAL INVOICE-PACKING LIST'!K324</f>
        <v>0</v>
      </c>
      <c r="C317" s="84" t="str">
        <f t="shared" si="20"/>
        <v>0</v>
      </c>
      <c r="D317" s="84" t="str">
        <f t="shared" si="21"/>
        <v>0</v>
      </c>
      <c r="G317" s="85" t="e">
        <f>VLOOKUP(B317,SOIVRE!A:F,5,0)</f>
        <v>#N/A</v>
      </c>
      <c r="H317" s="85" t="e">
        <f>VLOOKUP(B317,SOIVRE!B:E,4,0)</f>
        <v>#N/A</v>
      </c>
      <c r="I317" s="85" t="e">
        <f>VLOOKUP(C317,SOIVRE!C:E,3,0)</f>
        <v>#N/A</v>
      </c>
      <c r="J317" s="85" t="e">
        <f>VLOOKUP(D317,SOIVRE!D:E,2,0)</f>
        <v>#N/A</v>
      </c>
      <c r="L317" s="85" t="b">
        <f t="shared" si="23"/>
        <v>1</v>
      </c>
      <c r="M317" s="85" t="b">
        <f t="shared" si="23"/>
        <v>1</v>
      </c>
      <c r="N317" s="85" t="b">
        <f t="shared" si="23"/>
        <v>1</v>
      </c>
      <c r="O317" s="85" t="b">
        <f t="shared" si="23"/>
        <v>1</v>
      </c>
      <c r="P317" s="86"/>
      <c r="Q317" s="87" t="str">
        <f t="shared" si="22"/>
        <v>NO</v>
      </c>
    </row>
    <row r="318" spans="1:17" x14ac:dyDescent="0.25">
      <c r="A318" s="93"/>
      <c r="B318" s="94">
        <f>'COMERCIAL INVOICE-PACKING LIST'!K325</f>
        <v>0</v>
      </c>
      <c r="C318" s="84" t="str">
        <f t="shared" si="20"/>
        <v>0</v>
      </c>
      <c r="D318" s="84" t="str">
        <f t="shared" si="21"/>
        <v>0</v>
      </c>
      <c r="G318" s="85" t="e">
        <f>VLOOKUP(B318,SOIVRE!A:F,5,0)</f>
        <v>#N/A</v>
      </c>
      <c r="H318" s="85" t="e">
        <f>VLOOKUP(B318,SOIVRE!B:E,4,0)</f>
        <v>#N/A</v>
      </c>
      <c r="I318" s="85" t="e">
        <f>VLOOKUP(C318,SOIVRE!C:E,3,0)</f>
        <v>#N/A</v>
      </c>
      <c r="J318" s="85" t="e">
        <f>VLOOKUP(D318,SOIVRE!D:E,2,0)</f>
        <v>#N/A</v>
      </c>
      <c r="L318" s="85" t="b">
        <f t="shared" si="23"/>
        <v>1</v>
      </c>
      <c r="M318" s="85" t="b">
        <f t="shared" si="23"/>
        <v>1</v>
      </c>
      <c r="N318" s="85" t="b">
        <f t="shared" si="23"/>
        <v>1</v>
      </c>
      <c r="O318" s="85" t="b">
        <f t="shared" si="23"/>
        <v>1</v>
      </c>
      <c r="P318" s="86"/>
      <c r="Q318" s="87" t="str">
        <f t="shared" si="22"/>
        <v>NO</v>
      </c>
    </row>
    <row r="319" spans="1:17" x14ac:dyDescent="0.25">
      <c r="A319" s="93"/>
      <c r="B319" s="94">
        <f>'COMERCIAL INVOICE-PACKING LIST'!K326</f>
        <v>0</v>
      </c>
      <c r="C319" s="84" t="str">
        <f t="shared" si="20"/>
        <v>0</v>
      </c>
      <c r="D319" s="84" t="str">
        <f t="shared" si="21"/>
        <v>0</v>
      </c>
      <c r="G319" s="85" t="e">
        <f>VLOOKUP(B319,SOIVRE!A:F,5,0)</f>
        <v>#N/A</v>
      </c>
      <c r="H319" s="85" t="e">
        <f>VLOOKUP(B319,SOIVRE!B:E,4,0)</f>
        <v>#N/A</v>
      </c>
      <c r="I319" s="85" t="e">
        <f>VLOOKUP(C319,SOIVRE!C:E,3,0)</f>
        <v>#N/A</v>
      </c>
      <c r="J319" s="85" t="e">
        <f>VLOOKUP(D319,SOIVRE!D:E,2,0)</f>
        <v>#N/A</v>
      </c>
      <c r="L319" s="85" t="b">
        <f t="shared" si="23"/>
        <v>1</v>
      </c>
      <c r="M319" s="85" t="b">
        <f t="shared" si="23"/>
        <v>1</v>
      </c>
      <c r="N319" s="85" t="b">
        <f t="shared" si="23"/>
        <v>1</v>
      </c>
      <c r="O319" s="85" t="b">
        <f t="shared" si="23"/>
        <v>1</v>
      </c>
      <c r="P319" s="86"/>
      <c r="Q319" s="87" t="str">
        <f t="shared" si="22"/>
        <v>NO</v>
      </c>
    </row>
    <row r="320" spans="1:17" x14ac:dyDescent="0.25">
      <c r="A320" s="93"/>
      <c r="B320" s="94">
        <f>'COMERCIAL INVOICE-PACKING LIST'!K327</f>
        <v>0</v>
      </c>
      <c r="C320" s="84" t="str">
        <f t="shared" si="20"/>
        <v>0</v>
      </c>
      <c r="D320" s="84" t="str">
        <f t="shared" si="21"/>
        <v>0</v>
      </c>
      <c r="G320" s="85" t="e">
        <f>VLOOKUP(B320,SOIVRE!A:F,5,0)</f>
        <v>#N/A</v>
      </c>
      <c r="H320" s="85" t="e">
        <f>VLOOKUP(B320,SOIVRE!B:E,4,0)</f>
        <v>#N/A</v>
      </c>
      <c r="I320" s="85" t="e">
        <f>VLOOKUP(C320,SOIVRE!C:E,3,0)</f>
        <v>#N/A</v>
      </c>
      <c r="J320" s="85" t="e">
        <f>VLOOKUP(D320,SOIVRE!D:E,2,0)</f>
        <v>#N/A</v>
      </c>
      <c r="L320" s="85" t="b">
        <f t="shared" si="23"/>
        <v>1</v>
      </c>
      <c r="M320" s="85" t="b">
        <f t="shared" si="23"/>
        <v>1</v>
      </c>
      <c r="N320" s="85" t="b">
        <f t="shared" si="23"/>
        <v>1</v>
      </c>
      <c r="O320" s="85" t="b">
        <f t="shared" si="23"/>
        <v>1</v>
      </c>
      <c r="P320" s="86"/>
      <c r="Q320" s="87" t="str">
        <f t="shared" si="22"/>
        <v>NO</v>
      </c>
    </row>
    <row r="321" spans="1:17" x14ac:dyDescent="0.25">
      <c r="A321" s="93"/>
      <c r="B321" s="94">
        <f>'COMERCIAL INVOICE-PACKING LIST'!K328</f>
        <v>0</v>
      </c>
      <c r="C321" s="84" t="str">
        <f t="shared" si="20"/>
        <v>0</v>
      </c>
      <c r="D321" s="84" t="str">
        <f t="shared" si="21"/>
        <v>0</v>
      </c>
      <c r="G321" s="85" t="e">
        <f>VLOOKUP(B321,SOIVRE!A:F,5,0)</f>
        <v>#N/A</v>
      </c>
      <c r="H321" s="85" t="e">
        <f>VLOOKUP(B321,SOIVRE!B:E,4,0)</f>
        <v>#N/A</v>
      </c>
      <c r="I321" s="85" t="e">
        <f>VLOOKUP(C321,SOIVRE!C:E,3,0)</f>
        <v>#N/A</v>
      </c>
      <c r="J321" s="85" t="e">
        <f>VLOOKUP(D321,SOIVRE!D:E,2,0)</f>
        <v>#N/A</v>
      </c>
      <c r="L321" s="85" t="b">
        <f t="shared" si="23"/>
        <v>1</v>
      </c>
      <c r="M321" s="85" t="b">
        <f t="shared" si="23"/>
        <v>1</v>
      </c>
      <c r="N321" s="85" t="b">
        <f t="shared" si="23"/>
        <v>1</v>
      </c>
      <c r="O321" s="85" t="b">
        <f t="shared" si="23"/>
        <v>1</v>
      </c>
      <c r="P321" s="86"/>
      <c r="Q321" s="87" t="str">
        <f t="shared" si="22"/>
        <v>NO</v>
      </c>
    </row>
    <row r="322" spans="1:17" x14ac:dyDescent="0.25">
      <c r="A322" s="93"/>
      <c r="B322" s="94">
        <f>'COMERCIAL INVOICE-PACKING LIST'!K329</f>
        <v>0</v>
      </c>
      <c r="C322" s="84" t="str">
        <f t="shared" si="20"/>
        <v>0</v>
      </c>
      <c r="D322" s="84" t="str">
        <f t="shared" si="21"/>
        <v>0</v>
      </c>
      <c r="G322" s="85" t="e">
        <f>VLOOKUP(B322,SOIVRE!A:F,5,0)</f>
        <v>#N/A</v>
      </c>
      <c r="H322" s="85" t="e">
        <f>VLOOKUP(B322,SOIVRE!B:E,4,0)</f>
        <v>#N/A</v>
      </c>
      <c r="I322" s="85" t="e">
        <f>VLOOKUP(C322,SOIVRE!C:E,3,0)</f>
        <v>#N/A</v>
      </c>
      <c r="J322" s="85" t="e">
        <f>VLOOKUP(D322,SOIVRE!D:E,2,0)</f>
        <v>#N/A</v>
      </c>
      <c r="L322" s="85" t="b">
        <f t="shared" si="23"/>
        <v>1</v>
      </c>
      <c r="M322" s="85" t="b">
        <f t="shared" si="23"/>
        <v>1</v>
      </c>
      <c r="N322" s="85" t="b">
        <f t="shared" si="23"/>
        <v>1</v>
      </c>
      <c r="O322" s="85" t="b">
        <f t="shared" si="23"/>
        <v>1</v>
      </c>
      <c r="P322" s="86"/>
      <c r="Q322" s="87" t="str">
        <f t="shared" si="22"/>
        <v>NO</v>
      </c>
    </row>
    <row r="323" spans="1:17" x14ac:dyDescent="0.25">
      <c r="A323" s="93"/>
      <c r="B323" s="94">
        <f>'COMERCIAL INVOICE-PACKING LIST'!K330</f>
        <v>0</v>
      </c>
      <c r="C323" s="84" t="str">
        <f t="shared" si="20"/>
        <v>0</v>
      </c>
      <c r="D323" s="84" t="str">
        <f t="shared" si="21"/>
        <v>0</v>
      </c>
      <c r="G323" s="85" t="e">
        <f>VLOOKUP(B323,SOIVRE!A:F,5,0)</f>
        <v>#N/A</v>
      </c>
      <c r="H323" s="85" t="e">
        <f>VLOOKUP(B323,SOIVRE!B:E,4,0)</f>
        <v>#N/A</v>
      </c>
      <c r="I323" s="85" t="e">
        <f>VLOOKUP(C323,SOIVRE!C:E,3,0)</f>
        <v>#N/A</v>
      </c>
      <c r="J323" s="85" t="e">
        <f>VLOOKUP(D323,SOIVRE!D:E,2,0)</f>
        <v>#N/A</v>
      </c>
      <c r="L323" s="85" t="b">
        <f t="shared" si="23"/>
        <v>1</v>
      </c>
      <c r="M323" s="85" t="b">
        <f t="shared" si="23"/>
        <v>1</v>
      </c>
      <c r="N323" s="85" t="b">
        <f t="shared" si="23"/>
        <v>1</v>
      </c>
      <c r="O323" s="85" t="b">
        <f t="shared" si="23"/>
        <v>1</v>
      </c>
      <c r="P323" s="86"/>
      <c r="Q323" s="87" t="str">
        <f t="shared" si="22"/>
        <v>NO</v>
      </c>
    </row>
    <row r="324" spans="1:17" x14ac:dyDescent="0.25">
      <c r="A324" s="93"/>
      <c r="B324" s="94">
        <f>'COMERCIAL INVOICE-PACKING LIST'!K331</f>
        <v>0</v>
      </c>
      <c r="C324" s="84" t="str">
        <f t="shared" si="20"/>
        <v>0</v>
      </c>
      <c r="D324" s="84" t="str">
        <f t="shared" si="21"/>
        <v>0</v>
      </c>
      <c r="G324" s="85" t="e">
        <f>VLOOKUP(B324,SOIVRE!A:F,5,0)</f>
        <v>#N/A</v>
      </c>
      <c r="H324" s="85" t="e">
        <f>VLOOKUP(B324,SOIVRE!B:E,4,0)</f>
        <v>#N/A</v>
      </c>
      <c r="I324" s="85" t="e">
        <f>VLOOKUP(C324,SOIVRE!C:E,3,0)</f>
        <v>#N/A</v>
      </c>
      <c r="J324" s="85" t="e">
        <f>VLOOKUP(D324,SOIVRE!D:E,2,0)</f>
        <v>#N/A</v>
      </c>
      <c r="L324" s="85" t="b">
        <f t="shared" si="23"/>
        <v>1</v>
      </c>
      <c r="M324" s="85" t="b">
        <f t="shared" si="23"/>
        <v>1</v>
      </c>
      <c r="N324" s="85" t="b">
        <f t="shared" si="23"/>
        <v>1</v>
      </c>
      <c r="O324" s="85" t="b">
        <f t="shared" si="23"/>
        <v>1</v>
      </c>
      <c r="P324" s="86"/>
      <c r="Q324" s="87" t="str">
        <f t="shared" si="22"/>
        <v>NO</v>
      </c>
    </row>
    <row r="325" spans="1:17" x14ac:dyDescent="0.25">
      <c r="A325" s="93"/>
      <c r="B325" s="94">
        <f>'COMERCIAL INVOICE-PACKING LIST'!K332</f>
        <v>0</v>
      </c>
      <c r="C325" s="84" t="str">
        <f t="shared" si="20"/>
        <v>0</v>
      </c>
      <c r="D325" s="84" t="str">
        <f t="shared" si="21"/>
        <v>0</v>
      </c>
      <c r="G325" s="85" t="e">
        <f>VLOOKUP(B325,SOIVRE!A:F,5,0)</f>
        <v>#N/A</v>
      </c>
      <c r="H325" s="85" t="e">
        <f>VLOOKUP(B325,SOIVRE!B:E,4,0)</f>
        <v>#N/A</v>
      </c>
      <c r="I325" s="85" t="e">
        <f>VLOOKUP(C325,SOIVRE!C:E,3,0)</f>
        <v>#N/A</v>
      </c>
      <c r="J325" s="85" t="e">
        <f>VLOOKUP(D325,SOIVRE!D:E,2,0)</f>
        <v>#N/A</v>
      </c>
      <c r="L325" s="85" t="b">
        <f t="shared" si="23"/>
        <v>1</v>
      </c>
      <c r="M325" s="85" t="b">
        <f t="shared" si="23"/>
        <v>1</v>
      </c>
      <c r="N325" s="85" t="b">
        <f t="shared" si="23"/>
        <v>1</v>
      </c>
      <c r="O325" s="85" t="b">
        <f t="shared" si="23"/>
        <v>1</v>
      </c>
      <c r="P325" s="86"/>
      <c r="Q325" s="87" t="str">
        <f t="shared" si="22"/>
        <v>NO</v>
      </c>
    </row>
    <row r="326" spans="1:17" x14ac:dyDescent="0.25">
      <c r="A326" s="93"/>
      <c r="B326" s="94">
        <f>'COMERCIAL INVOICE-PACKING LIST'!K333</f>
        <v>0</v>
      </c>
      <c r="C326" s="84" t="str">
        <f t="shared" ref="C326:C389" si="24">MID($B326,1,7)</f>
        <v>0</v>
      </c>
      <c r="D326" s="84" t="str">
        <f t="shared" ref="D326:D389" si="25">MID($B326,1,6)</f>
        <v>0</v>
      </c>
      <c r="G326" s="85" t="e">
        <f>VLOOKUP(B326,SOIVRE!A:F,5,0)</f>
        <v>#N/A</v>
      </c>
      <c r="H326" s="85" t="e">
        <f>VLOOKUP(B326,SOIVRE!B:E,4,0)</f>
        <v>#N/A</v>
      </c>
      <c r="I326" s="85" t="e">
        <f>VLOOKUP(C326,SOIVRE!C:E,3,0)</f>
        <v>#N/A</v>
      </c>
      <c r="J326" s="85" t="e">
        <f>VLOOKUP(D326,SOIVRE!D:E,2,0)</f>
        <v>#N/A</v>
      </c>
      <c r="L326" s="85" t="b">
        <f t="shared" si="23"/>
        <v>1</v>
      </c>
      <c r="M326" s="85" t="b">
        <f t="shared" si="23"/>
        <v>1</v>
      </c>
      <c r="N326" s="85" t="b">
        <f t="shared" si="23"/>
        <v>1</v>
      </c>
      <c r="O326" s="85" t="b">
        <f t="shared" si="23"/>
        <v>1</v>
      </c>
      <c r="P326" s="86"/>
      <c r="Q326" s="87" t="str">
        <f t="shared" si="22"/>
        <v>NO</v>
      </c>
    </row>
    <row r="327" spans="1:17" x14ac:dyDescent="0.25">
      <c r="A327" s="93"/>
      <c r="B327" s="94">
        <f>'COMERCIAL INVOICE-PACKING LIST'!K334</f>
        <v>0</v>
      </c>
      <c r="C327" s="84" t="str">
        <f t="shared" si="24"/>
        <v>0</v>
      </c>
      <c r="D327" s="84" t="str">
        <f t="shared" si="25"/>
        <v>0</v>
      </c>
      <c r="G327" s="85" t="e">
        <f>VLOOKUP(B327,SOIVRE!A:F,5,0)</f>
        <v>#N/A</v>
      </c>
      <c r="H327" s="85" t="e">
        <f>VLOOKUP(B327,SOIVRE!B:E,4,0)</f>
        <v>#N/A</v>
      </c>
      <c r="I327" s="85" t="e">
        <f>VLOOKUP(C327,SOIVRE!C:E,3,0)</f>
        <v>#N/A</v>
      </c>
      <c r="J327" s="85" t="e">
        <f>VLOOKUP(D327,SOIVRE!D:E,2,0)</f>
        <v>#N/A</v>
      </c>
      <c r="L327" s="85" t="b">
        <f t="shared" si="23"/>
        <v>1</v>
      </c>
      <c r="M327" s="85" t="b">
        <f t="shared" si="23"/>
        <v>1</v>
      </c>
      <c r="N327" s="85" t="b">
        <f t="shared" si="23"/>
        <v>1</v>
      </c>
      <c r="O327" s="85" t="b">
        <f t="shared" si="23"/>
        <v>1</v>
      </c>
      <c r="P327" s="86"/>
      <c r="Q327" s="87" t="str">
        <f t="shared" si="22"/>
        <v>NO</v>
      </c>
    </row>
    <row r="328" spans="1:17" x14ac:dyDescent="0.25">
      <c r="A328" s="93"/>
      <c r="B328" s="94">
        <f>'COMERCIAL INVOICE-PACKING LIST'!K335</f>
        <v>0</v>
      </c>
      <c r="C328" s="84" t="str">
        <f t="shared" si="24"/>
        <v>0</v>
      </c>
      <c r="D328" s="84" t="str">
        <f t="shared" si="25"/>
        <v>0</v>
      </c>
      <c r="G328" s="85" t="e">
        <f>VLOOKUP(B328,SOIVRE!A:F,5,0)</f>
        <v>#N/A</v>
      </c>
      <c r="H328" s="85" t="e">
        <f>VLOOKUP(B328,SOIVRE!B:E,4,0)</f>
        <v>#N/A</v>
      </c>
      <c r="I328" s="85" t="e">
        <f>VLOOKUP(C328,SOIVRE!C:E,3,0)</f>
        <v>#N/A</v>
      </c>
      <c r="J328" s="85" t="e">
        <f>VLOOKUP(D328,SOIVRE!D:E,2,0)</f>
        <v>#N/A</v>
      </c>
      <c r="L328" s="85" t="b">
        <f t="shared" si="23"/>
        <v>1</v>
      </c>
      <c r="M328" s="85" t="b">
        <f t="shared" si="23"/>
        <v>1</v>
      </c>
      <c r="N328" s="85" t="b">
        <f t="shared" si="23"/>
        <v>1</v>
      </c>
      <c r="O328" s="85" t="b">
        <f t="shared" si="23"/>
        <v>1</v>
      </c>
      <c r="P328" s="86"/>
      <c r="Q328" s="87" t="str">
        <f t="shared" ref="Q328:Q391" si="26">IF(OR(L328=$L$5,M328=$L$5,N328=$L$5,O328=$L$5),"YES","NO")</f>
        <v>NO</v>
      </c>
    </row>
    <row r="329" spans="1:17" x14ac:dyDescent="0.25">
      <c r="A329" s="93"/>
      <c r="B329" s="94">
        <f>'COMERCIAL INVOICE-PACKING LIST'!K336</f>
        <v>0</v>
      </c>
      <c r="C329" s="84" t="str">
        <f t="shared" si="24"/>
        <v>0</v>
      </c>
      <c r="D329" s="84" t="str">
        <f t="shared" si="25"/>
        <v>0</v>
      </c>
      <c r="G329" s="85" t="e">
        <f>VLOOKUP(B329,SOIVRE!A:F,5,0)</f>
        <v>#N/A</v>
      </c>
      <c r="H329" s="85" t="e">
        <f>VLOOKUP(B329,SOIVRE!B:E,4,0)</f>
        <v>#N/A</v>
      </c>
      <c r="I329" s="85" t="e">
        <f>VLOOKUP(C329,SOIVRE!C:E,3,0)</f>
        <v>#N/A</v>
      </c>
      <c r="J329" s="85" t="e">
        <f>VLOOKUP(D329,SOIVRE!D:E,2,0)</f>
        <v>#N/A</v>
      </c>
      <c r="L329" s="85" t="b">
        <f t="shared" si="23"/>
        <v>1</v>
      </c>
      <c r="M329" s="85" t="b">
        <f t="shared" si="23"/>
        <v>1</v>
      </c>
      <c r="N329" s="85" t="b">
        <f t="shared" si="23"/>
        <v>1</v>
      </c>
      <c r="O329" s="85" t="b">
        <f t="shared" si="23"/>
        <v>1</v>
      </c>
      <c r="P329" s="86"/>
      <c r="Q329" s="87" t="str">
        <f t="shared" si="26"/>
        <v>NO</v>
      </c>
    </row>
    <row r="330" spans="1:17" x14ac:dyDescent="0.25">
      <c r="A330" s="93"/>
      <c r="B330" s="94">
        <f>'COMERCIAL INVOICE-PACKING LIST'!K337</f>
        <v>0</v>
      </c>
      <c r="C330" s="84" t="str">
        <f t="shared" si="24"/>
        <v>0</v>
      </c>
      <c r="D330" s="84" t="str">
        <f t="shared" si="25"/>
        <v>0</v>
      </c>
      <c r="G330" s="85" t="e">
        <f>VLOOKUP(B330,SOIVRE!A:F,5,0)</f>
        <v>#N/A</v>
      </c>
      <c r="H330" s="85" t="e">
        <f>VLOOKUP(B330,SOIVRE!B:E,4,0)</f>
        <v>#N/A</v>
      </c>
      <c r="I330" s="85" t="e">
        <f>VLOOKUP(C330,SOIVRE!C:E,3,0)</f>
        <v>#N/A</v>
      </c>
      <c r="J330" s="85" t="e">
        <f>VLOOKUP(D330,SOIVRE!D:E,2,0)</f>
        <v>#N/A</v>
      </c>
      <c r="L330" s="85" t="b">
        <f t="shared" si="23"/>
        <v>1</v>
      </c>
      <c r="M330" s="85" t="b">
        <f t="shared" si="23"/>
        <v>1</v>
      </c>
      <c r="N330" s="85" t="b">
        <f t="shared" si="23"/>
        <v>1</v>
      </c>
      <c r="O330" s="85" t="b">
        <f t="shared" si="23"/>
        <v>1</v>
      </c>
      <c r="P330" s="86"/>
      <c r="Q330" s="87" t="str">
        <f t="shared" si="26"/>
        <v>NO</v>
      </c>
    </row>
    <row r="331" spans="1:17" x14ac:dyDescent="0.25">
      <c r="A331" s="93"/>
      <c r="B331" s="94">
        <f>'COMERCIAL INVOICE-PACKING LIST'!K338</f>
        <v>0</v>
      </c>
      <c r="C331" s="84" t="str">
        <f t="shared" si="24"/>
        <v>0</v>
      </c>
      <c r="D331" s="84" t="str">
        <f t="shared" si="25"/>
        <v>0</v>
      </c>
      <c r="G331" s="85" t="e">
        <f>VLOOKUP(B331,SOIVRE!A:F,5,0)</f>
        <v>#N/A</v>
      </c>
      <c r="H331" s="85" t="e">
        <f>VLOOKUP(B331,SOIVRE!B:E,4,0)</f>
        <v>#N/A</v>
      </c>
      <c r="I331" s="85" t="e">
        <f>VLOOKUP(C331,SOIVRE!C:E,3,0)</f>
        <v>#N/A</v>
      </c>
      <c r="J331" s="85" t="e">
        <f>VLOOKUP(D331,SOIVRE!D:E,2,0)</f>
        <v>#N/A</v>
      </c>
      <c r="L331" s="85" t="b">
        <f t="shared" si="23"/>
        <v>1</v>
      </c>
      <c r="M331" s="85" t="b">
        <f t="shared" si="23"/>
        <v>1</v>
      </c>
      <c r="N331" s="85" t="b">
        <f t="shared" si="23"/>
        <v>1</v>
      </c>
      <c r="O331" s="85" t="b">
        <f t="shared" si="23"/>
        <v>1</v>
      </c>
      <c r="P331" s="86"/>
      <c r="Q331" s="87" t="str">
        <f t="shared" si="26"/>
        <v>NO</v>
      </c>
    </row>
    <row r="332" spans="1:17" x14ac:dyDescent="0.25">
      <c r="A332" s="93"/>
      <c r="B332" s="94">
        <f>'COMERCIAL INVOICE-PACKING LIST'!K339</f>
        <v>0</v>
      </c>
      <c r="C332" s="84" t="str">
        <f t="shared" si="24"/>
        <v>0</v>
      </c>
      <c r="D332" s="84" t="str">
        <f t="shared" si="25"/>
        <v>0</v>
      </c>
      <c r="G332" s="85" t="e">
        <f>VLOOKUP(B332,SOIVRE!A:F,5,0)</f>
        <v>#N/A</v>
      </c>
      <c r="H332" s="85" t="e">
        <f>VLOOKUP(B332,SOIVRE!B:E,4,0)</f>
        <v>#N/A</v>
      </c>
      <c r="I332" s="85" t="e">
        <f>VLOOKUP(C332,SOIVRE!C:E,3,0)</f>
        <v>#N/A</v>
      </c>
      <c r="J332" s="85" t="e">
        <f>VLOOKUP(D332,SOIVRE!D:E,2,0)</f>
        <v>#N/A</v>
      </c>
      <c r="L332" s="85" t="b">
        <f t="shared" si="23"/>
        <v>1</v>
      </c>
      <c r="M332" s="85" t="b">
        <f t="shared" si="23"/>
        <v>1</v>
      </c>
      <c r="N332" s="85" t="b">
        <f t="shared" si="23"/>
        <v>1</v>
      </c>
      <c r="O332" s="85" t="b">
        <f t="shared" si="23"/>
        <v>1</v>
      </c>
      <c r="P332" s="86"/>
      <c r="Q332" s="87" t="str">
        <f t="shared" si="26"/>
        <v>NO</v>
      </c>
    </row>
    <row r="333" spans="1:17" x14ac:dyDescent="0.25">
      <c r="A333" s="93"/>
      <c r="B333" s="94">
        <f>'COMERCIAL INVOICE-PACKING LIST'!K340</f>
        <v>0</v>
      </c>
      <c r="C333" s="84" t="str">
        <f t="shared" si="24"/>
        <v>0</v>
      </c>
      <c r="D333" s="84" t="str">
        <f t="shared" si="25"/>
        <v>0</v>
      </c>
      <c r="G333" s="85" t="e">
        <f>VLOOKUP(B333,SOIVRE!A:F,5,0)</f>
        <v>#N/A</v>
      </c>
      <c r="H333" s="85" t="e">
        <f>VLOOKUP(B333,SOIVRE!B:E,4,0)</f>
        <v>#N/A</v>
      </c>
      <c r="I333" s="85" t="e">
        <f>VLOOKUP(C333,SOIVRE!C:E,3,0)</f>
        <v>#N/A</v>
      </c>
      <c r="J333" s="85" t="e">
        <f>VLOOKUP(D333,SOIVRE!D:E,2,0)</f>
        <v>#N/A</v>
      </c>
      <c r="L333" s="85" t="b">
        <f t="shared" si="23"/>
        <v>1</v>
      </c>
      <c r="M333" s="85" t="b">
        <f t="shared" si="23"/>
        <v>1</v>
      </c>
      <c r="N333" s="85" t="b">
        <f t="shared" si="23"/>
        <v>1</v>
      </c>
      <c r="O333" s="85" t="b">
        <f t="shared" si="23"/>
        <v>1</v>
      </c>
      <c r="P333" s="86"/>
      <c r="Q333" s="87" t="str">
        <f t="shared" si="26"/>
        <v>NO</v>
      </c>
    </row>
    <row r="334" spans="1:17" x14ac:dyDescent="0.25">
      <c r="A334" s="93"/>
      <c r="B334" s="94">
        <f>'COMERCIAL INVOICE-PACKING LIST'!K341</f>
        <v>0</v>
      </c>
      <c r="C334" s="84" t="str">
        <f t="shared" si="24"/>
        <v>0</v>
      </c>
      <c r="D334" s="84" t="str">
        <f t="shared" si="25"/>
        <v>0</v>
      </c>
      <c r="G334" s="85" t="e">
        <f>VLOOKUP(B334,SOIVRE!A:F,5,0)</f>
        <v>#N/A</v>
      </c>
      <c r="H334" s="85" t="e">
        <f>VLOOKUP(B334,SOIVRE!B:E,4,0)</f>
        <v>#N/A</v>
      </c>
      <c r="I334" s="85" t="e">
        <f>VLOOKUP(C334,SOIVRE!C:E,3,0)</f>
        <v>#N/A</v>
      </c>
      <c r="J334" s="85" t="e">
        <f>VLOOKUP(D334,SOIVRE!D:E,2,0)</f>
        <v>#N/A</v>
      </c>
      <c r="L334" s="85" t="b">
        <f t="shared" si="23"/>
        <v>1</v>
      </c>
      <c r="M334" s="85" t="b">
        <f t="shared" si="23"/>
        <v>1</v>
      </c>
      <c r="N334" s="85" t="b">
        <f t="shared" si="23"/>
        <v>1</v>
      </c>
      <c r="O334" s="85" t="b">
        <f t="shared" si="23"/>
        <v>1</v>
      </c>
      <c r="P334" s="86"/>
      <c r="Q334" s="87" t="str">
        <f t="shared" si="26"/>
        <v>NO</v>
      </c>
    </row>
    <row r="335" spans="1:17" x14ac:dyDescent="0.25">
      <c r="A335" s="93"/>
      <c r="B335" s="94">
        <f>'COMERCIAL INVOICE-PACKING LIST'!K342</f>
        <v>0</v>
      </c>
      <c r="C335" s="84" t="str">
        <f t="shared" si="24"/>
        <v>0</v>
      </c>
      <c r="D335" s="84" t="str">
        <f t="shared" si="25"/>
        <v>0</v>
      </c>
      <c r="G335" s="85" t="e">
        <f>VLOOKUP(B335,SOIVRE!A:F,5,0)</f>
        <v>#N/A</v>
      </c>
      <c r="H335" s="85" t="e">
        <f>VLOOKUP(B335,SOIVRE!B:E,4,0)</f>
        <v>#N/A</v>
      </c>
      <c r="I335" s="85" t="e">
        <f>VLOOKUP(C335,SOIVRE!C:E,3,0)</f>
        <v>#N/A</v>
      </c>
      <c r="J335" s="85" t="e">
        <f>VLOOKUP(D335,SOIVRE!D:E,2,0)</f>
        <v>#N/A</v>
      </c>
      <c r="L335" s="85" t="b">
        <f t="shared" si="23"/>
        <v>1</v>
      </c>
      <c r="M335" s="85" t="b">
        <f t="shared" si="23"/>
        <v>1</v>
      </c>
      <c r="N335" s="85" t="b">
        <f t="shared" si="23"/>
        <v>1</v>
      </c>
      <c r="O335" s="85" t="b">
        <f t="shared" si="23"/>
        <v>1</v>
      </c>
      <c r="P335" s="86"/>
      <c r="Q335" s="87" t="str">
        <f t="shared" si="26"/>
        <v>NO</v>
      </c>
    </row>
    <row r="336" spans="1:17" x14ac:dyDescent="0.25">
      <c r="A336" s="93"/>
      <c r="B336" s="94">
        <f>'COMERCIAL INVOICE-PACKING LIST'!K343</f>
        <v>0</v>
      </c>
      <c r="C336" s="84" t="str">
        <f t="shared" si="24"/>
        <v>0</v>
      </c>
      <c r="D336" s="84" t="str">
        <f t="shared" si="25"/>
        <v>0</v>
      </c>
      <c r="G336" s="85" t="e">
        <f>VLOOKUP(B336,SOIVRE!A:F,5,0)</f>
        <v>#N/A</v>
      </c>
      <c r="H336" s="85" t="e">
        <f>VLOOKUP(B336,SOIVRE!B:E,4,0)</f>
        <v>#N/A</v>
      </c>
      <c r="I336" s="85" t="e">
        <f>VLOOKUP(C336,SOIVRE!C:E,3,0)</f>
        <v>#N/A</v>
      </c>
      <c r="J336" s="85" t="e">
        <f>VLOOKUP(D336,SOIVRE!D:E,2,0)</f>
        <v>#N/A</v>
      </c>
      <c r="L336" s="85" t="b">
        <f t="shared" si="23"/>
        <v>1</v>
      </c>
      <c r="M336" s="85" t="b">
        <f t="shared" si="23"/>
        <v>1</v>
      </c>
      <c r="N336" s="85" t="b">
        <f t="shared" si="23"/>
        <v>1</v>
      </c>
      <c r="O336" s="85" t="b">
        <f t="shared" si="23"/>
        <v>1</v>
      </c>
      <c r="P336" s="86"/>
      <c r="Q336" s="87" t="str">
        <f t="shared" si="26"/>
        <v>NO</v>
      </c>
    </row>
    <row r="337" spans="1:17" x14ac:dyDescent="0.25">
      <c r="A337" s="93"/>
      <c r="B337" s="94">
        <f>'COMERCIAL INVOICE-PACKING LIST'!K344</f>
        <v>0</v>
      </c>
      <c r="C337" s="84" t="str">
        <f t="shared" si="24"/>
        <v>0</v>
      </c>
      <c r="D337" s="84" t="str">
        <f t="shared" si="25"/>
        <v>0</v>
      </c>
      <c r="G337" s="85" t="e">
        <f>VLOOKUP(B337,SOIVRE!A:F,5,0)</f>
        <v>#N/A</v>
      </c>
      <c r="H337" s="85" t="e">
        <f>VLOOKUP(B337,SOIVRE!B:E,4,0)</f>
        <v>#N/A</v>
      </c>
      <c r="I337" s="85" t="e">
        <f>VLOOKUP(C337,SOIVRE!C:E,3,0)</f>
        <v>#N/A</v>
      </c>
      <c r="J337" s="85" t="e">
        <f>VLOOKUP(D337,SOIVRE!D:E,2,0)</f>
        <v>#N/A</v>
      </c>
      <c r="L337" s="85" t="b">
        <f t="shared" si="23"/>
        <v>1</v>
      </c>
      <c r="M337" s="85" t="b">
        <f t="shared" si="23"/>
        <v>1</v>
      </c>
      <c r="N337" s="85" t="b">
        <f t="shared" si="23"/>
        <v>1</v>
      </c>
      <c r="O337" s="85" t="b">
        <f t="shared" si="23"/>
        <v>1</v>
      </c>
      <c r="P337" s="86"/>
      <c r="Q337" s="87" t="str">
        <f t="shared" si="26"/>
        <v>NO</v>
      </c>
    </row>
    <row r="338" spans="1:17" x14ac:dyDescent="0.25">
      <c r="A338" s="93"/>
      <c r="B338" s="94">
        <f>'COMERCIAL INVOICE-PACKING LIST'!K345</f>
        <v>0</v>
      </c>
      <c r="C338" s="84" t="str">
        <f t="shared" si="24"/>
        <v>0</v>
      </c>
      <c r="D338" s="84" t="str">
        <f t="shared" si="25"/>
        <v>0</v>
      </c>
      <c r="G338" s="85" t="e">
        <f>VLOOKUP(B338,SOIVRE!A:F,5,0)</f>
        <v>#N/A</v>
      </c>
      <c r="H338" s="85" t="e">
        <f>VLOOKUP(B338,SOIVRE!B:E,4,0)</f>
        <v>#N/A</v>
      </c>
      <c r="I338" s="85" t="e">
        <f>VLOOKUP(C338,SOIVRE!C:E,3,0)</f>
        <v>#N/A</v>
      </c>
      <c r="J338" s="85" t="e">
        <f>VLOOKUP(D338,SOIVRE!D:E,2,0)</f>
        <v>#N/A</v>
      </c>
      <c r="L338" s="85" t="b">
        <f t="shared" si="23"/>
        <v>1</v>
      </c>
      <c r="M338" s="85" t="b">
        <f t="shared" si="23"/>
        <v>1</v>
      </c>
      <c r="N338" s="85" t="b">
        <f t="shared" si="23"/>
        <v>1</v>
      </c>
      <c r="O338" s="85" t="b">
        <f t="shared" si="23"/>
        <v>1</v>
      </c>
      <c r="P338" s="86"/>
      <c r="Q338" s="87" t="str">
        <f t="shared" si="26"/>
        <v>NO</v>
      </c>
    </row>
    <row r="339" spans="1:17" x14ac:dyDescent="0.25">
      <c r="A339" s="93"/>
      <c r="B339" s="94">
        <f>'COMERCIAL INVOICE-PACKING LIST'!K346</f>
        <v>0</v>
      </c>
      <c r="C339" s="84" t="str">
        <f t="shared" si="24"/>
        <v>0</v>
      </c>
      <c r="D339" s="84" t="str">
        <f t="shared" si="25"/>
        <v>0</v>
      </c>
      <c r="G339" s="85" t="e">
        <f>VLOOKUP(B339,SOIVRE!A:F,5,0)</f>
        <v>#N/A</v>
      </c>
      <c r="H339" s="85" t="e">
        <f>VLOOKUP(B339,SOIVRE!B:E,4,0)</f>
        <v>#N/A</v>
      </c>
      <c r="I339" s="85" t="e">
        <f>VLOOKUP(C339,SOIVRE!C:E,3,0)</f>
        <v>#N/A</v>
      </c>
      <c r="J339" s="85" t="e">
        <f>VLOOKUP(D339,SOIVRE!D:E,2,0)</f>
        <v>#N/A</v>
      </c>
      <c r="L339" s="85" t="b">
        <f t="shared" si="23"/>
        <v>1</v>
      </c>
      <c r="M339" s="85" t="b">
        <f t="shared" si="23"/>
        <v>1</v>
      </c>
      <c r="N339" s="85" t="b">
        <f t="shared" si="23"/>
        <v>1</v>
      </c>
      <c r="O339" s="85" t="b">
        <f t="shared" si="23"/>
        <v>1</v>
      </c>
      <c r="P339" s="86"/>
      <c r="Q339" s="87" t="str">
        <f t="shared" si="26"/>
        <v>NO</v>
      </c>
    </row>
    <row r="340" spans="1:17" x14ac:dyDescent="0.25">
      <c r="A340" s="93"/>
      <c r="B340" s="94">
        <f>'COMERCIAL INVOICE-PACKING LIST'!K347</f>
        <v>0</v>
      </c>
      <c r="C340" s="84" t="str">
        <f t="shared" si="24"/>
        <v>0</v>
      </c>
      <c r="D340" s="84" t="str">
        <f t="shared" si="25"/>
        <v>0</v>
      </c>
      <c r="G340" s="85" t="e">
        <f>VLOOKUP(B340,SOIVRE!A:F,5,0)</f>
        <v>#N/A</v>
      </c>
      <c r="H340" s="85" t="e">
        <f>VLOOKUP(B340,SOIVRE!B:E,4,0)</f>
        <v>#N/A</v>
      </c>
      <c r="I340" s="85" t="e">
        <f>VLOOKUP(C340,SOIVRE!C:E,3,0)</f>
        <v>#N/A</v>
      </c>
      <c r="J340" s="85" t="e">
        <f>VLOOKUP(D340,SOIVRE!D:E,2,0)</f>
        <v>#N/A</v>
      </c>
      <c r="L340" s="85" t="b">
        <f t="shared" si="23"/>
        <v>1</v>
      </c>
      <c r="M340" s="85" t="b">
        <f t="shared" si="23"/>
        <v>1</v>
      </c>
      <c r="N340" s="85" t="b">
        <f t="shared" si="23"/>
        <v>1</v>
      </c>
      <c r="O340" s="85" t="b">
        <f t="shared" si="23"/>
        <v>1</v>
      </c>
      <c r="P340" s="86"/>
      <c r="Q340" s="87" t="str">
        <f t="shared" si="26"/>
        <v>NO</v>
      </c>
    </row>
    <row r="341" spans="1:17" x14ac:dyDescent="0.25">
      <c r="A341" s="93"/>
      <c r="B341" s="94">
        <f>'COMERCIAL INVOICE-PACKING LIST'!K348</f>
        <v>0</v>
      </c>
      <c r="C341" s="84" t="str">
        <f t="shared" si="24"/>
        <v>0</v>
      </c>
      <c r="D341" s="84" t="str">
        <f t="shared" si="25"/>
        <v>0</v>
      </c>
      <c r="G341" s="85" t="e">
        <f>VLOOKUP(B341,SOIVRE!A:F,5,0)</f>
        <v>#N/A</v>
      </c>
      <c r="H341" s="85" t="e">
        <f>VLOOKUP(B341,SOIVRE!B:E,4,0)</f>
        <v>#N/A</v>
      </c>
      <c r="I341" s="85" t="e">
        <f>VLOOKUP(C341,SOIVRE!C:E,3,0)</f>
        <v>#N/A</v>
      </c>
      <c r="J341" s="85" t="e">
        <f>VLOOKUP(D341,SOIVRE!D:E,2,0)</f>
        <v>#N/A</v>
      </c>
      <c r="L341" s="85" t="b">
        <f t="shared" si="23"/>
        <v>1</v>
      </c>
      <c r="M341" s="85" t="b">
        <f t="shared" si="23"/>
        <v>1</v>
      </c>
      <c r="N341" s="85" t="b">
        <f t="shared" si="23"/>
        <v>1</v>
      </c>
      <c r="O341" s="85" t="b">
        <f t="shared" si="23"/>
        <v>1</v>
      </c>
      <c r="P341" s="86"/>
      <c r="Q341" s="87" t="str">
        <f t="shared" si="26"/>
        <v>NO</v>
      </c>
    </row>
    <row r="342" spans="1:17" x14ac:dyDescent="0.25">
      <c r="A342" s="93"/>
      <c r="B342" s="94">
        <f>'COMERCIAL INVOICE-PACKING LIST'!K349</f>
        <v>0</v>
      </c>
      <c r="C342" s="84" t="str">
        <f t="shared" si="24"/>
        <v>0</v>
      </c>
      <c r="D342" s="84" t="str">
        <f t="shared" si="25"/>
        <v>0</v>
      </c>
      <c r="G342" s="85" t="e">
        <f>VLOOKUP(B342,SOIVRE!A:F,5,0)</f>
        <v>#N/A</v>
      </c>
      <c r="H342" s="85" t="e">
        <f>VLOOKUP(B342,SOIVRE!B:E,4,0)</f>
        <v>#N/A</v>
      </c>
      <c r="I342" s="85" t="e">
        <f>VLOOKUP(C342,SOIVRE!C:E,3,0)</f>
        <v>#N/A</v>
      </c>
      <c r="J342" s="85" t="e">
        <f>VLOOKUP(D342,SOIVRE!D:E,2,0)</f>
        <v>#N/A</v>
      </c>
      <c r="L342" s="85" t="b">
        <f t="shared" si="23"/>
        <v>1</v>
      </c>
      <c r="M342" s="85" t="b">
        <f t="shared" si="23"/>
        <v>1</v>
      </c>
      <c r="N342" s="85" t="b">
        <f t="shared" si="23"/>
        <v>1</v>
      </c>
      <c r="O342" s="85" t="b">
        <f t="shared" si="23"/>
        <v>1</v>
      </c>
      <c r="P342" s="86"/>
      <c r="Q342" s="87" t="str">
        <f t="shared" si="26"/>
        <v>NO</v>
      </c>
    </row>
    <row r="343" spans="1:17" x14ac:dyDescent="0.25">
      <c r="A343" s="93"/>
      <c r="B343" s="94">
        <f>'COMERCIAL INVOICE-PACKING LIST'!K350</f>
        <v>0</v>
      </c>
      <c r="C343" s="84" t="str">
        <f t="shared" si="24"/>
        <v>0</v>
      </c>
      <c r="D343" s="84" t="str">
        <f t="shared" si="25"/>
        <v>0</v>
      </c>
      <c r="G343" s="85" t="e">
        <f>VLOOKUP(B343,SOIVRE!A:F,5,0)</f>
        <v>#N/A</v>
      </c>
      <c r="H343" s="85" t="e">
        <f>VLOOKUP(B343,SOIVRE!B:E,4,0)</f>
        <v>#N/A</v>
      </c>
      <c r="I343" s="85" t="e">
        <f>VLOOKUP(C343,SOIVRE!C:E,3,0)</f>
        <v>#N/A</v>
      </c>
      <c r="J343" s="85" t="e">
        <f>VLOOKUP(D343,SOIVRE!D:E,2,0)</f>
        <v>#N/A</v>
      </c>
      <c r="L343" s="85" t="b">
        <f t="shared" si="23"/>
        <v>1</v>
      </c>
      <c r="M343" s="85" t="b">
        <f t="shared" si="23"/>
        <v>1</v>
      </c>
      <c r="N343" s="85" t="b">
        <f t="shared" si="23"/>
        <v>1</v>
      </c>
      <c r="O343" s="85" t="b">
        <f t="shared" si="23"/>
        <v>1</v>
      </c>
      <c r="P343" s="86"/>
      <c r="Q343" s="87" t="str">
        <f t="shared" si="26"/>
        <v>NO</v>
      </c>
    </row>
    <row r="344" spans="1:17" x14ac:dyDescent="0.25">
      <c r="A344" s="93"/>
      <c r="B344" s="94">
        <f>'COMERCIAL INVOICE-PACKING LIST'!K351</f>
        <v>0</v>
      </c>
      <c r="C344" s="84" t="str">
        <f t="shared" si="24"/>
        <v>0</v>
      </c>
      <c r="D344" s="84" t="str">
        <f t="shared" si="25"/>
        <v>0</v>
      </c>
      <c r="G344" s="85" t="e">
        <f>VLOOKUP(B344,SOIVRE!A:F,5,0)</f>
        <v>#N/A</v>
      </c>
      <c r="H344" s="85" t="e">
        <f>VLOOKUP(B344,SOIVRE!B:E,4,0)</f>
        <v>#N/A</v>
      </c>
      <c r="I344" s="85" t="e">
        <f>VLOOKUP(C344,SOIVRE!C:E,3,0)</f>
        <v>#N/A</v>
      </c>
      <c r="J344" s="85" t="e">
        <f>VLOOKUP(D344,SOIVRE!D:E,2,0)</f>
        <v>#N/A</v>
      </c>
      <c r="L344" s="85" t="b">
        <f t="shared" si="23"/>
        <v>1</v>
      </c>
      <c r="M344" s="85" t="b">
        <f t="shared" si="23"/>
        <v>1</v>
      </c>
      <c r="N344" s="85" t="b">
        <f t="shared" si="23"/>
        <v>1</v>
      </c>
      <c r="O344" s="85" t="b">
        <f t="shared" si="23"/>
        <v>1</v>
      </c>
      <c r="P344" s="86"/>
      <c r="Q344" s="87" t="str">
        <f t="shared" si="26"/>
        <v>NO</v>
      </c>
    </row>
    <row r="345" spans="1:17" x14ac:dyDescent="0.25">
      <c r="A345" s="93"/>
      <c r="B345" s="94">
        <f>'COMERCIAL INVOICE-PACKING LIST'!K352</f>
        <v>0</v>
      </c>
      <c r="C345" s="84" t="str">
        <f t="shared" si="24"/>
        <v>0</v>
      </c>
      <c r="D345" s="84" t="str">
        <f t="shared" si="25"/>
        <v>0</v>
      </c>
      <c r="G345" s="85" t="e">
        <f>VLOOKUP(B345,SOIVRE!A:F,5,0)</f>
        <v>#N/A</v>
      </c>
      <c r="H345" s="85" t="e">
        <f>VLOOKUP(B345,SOIVRE!B:E,4,0)</f>
        <v>#N/A</v>
      </c>
      <c r="I345" s="85" t="e">
        <f>VLOOKUP(C345,SOIVRE!C:E,3,0)</f>
        <v>#N/A</v>
      </c>
      <c r="J345" s="85" t="e">
        <f>VLOOKUP(D345,SOIVRE!D:E,2,0)</f>
        <v>#N/A</v>
      </c>
      <c r="L345" s="85" t="b">
        <f t="shared" si="23"/>
        <v>1</v>
      </c>
      <c r="M345" s="85" t="b">
        <f t="shared" si="23"/>
        <v>1</v>
      </c>
      <c r="N345" s="85" t="b">
        <f t="shared" si="23"/>
        <v>1</v>
      </c>
      <c r="O345" s="85" t="b">
        <f t="shared" si="23"/>
        <v>1</v>
      </c>
      <c r="P345" s="86"/>
      <c r="Q345" s="87" t="str">
        <f t="shared" si="26"/>
        <v>NO</v>
      </c>
    </row>
    <row r="346" spans="1:17" x14ac:dyDescent="0.25">
      <c r="A346" s="93"/>
      <c r="B346" s="94">
        <f>'COMERCIAL INVOICE-PACKING LIST'!K353</f>
        <v>0</v>
      </c>
      <c r="C346" s="84" t="str">
        <f t="shared" si="24"/>
        <v>0</v>
      </c>
      <c r="D346" s="84" t="str">
        <f t="shared" si="25"/>
        <v>0</v>
      </c>
      <c r="G346" s="85" t="e">
        <f>VLOOKUP(B346,SOIVRE!A:F,5,0)</f>
        <v>#N/A</v>
      </c>
      <c r="H346" s="85" t="e">
        <f>VLOOKUP(B346,SOIVRE!B:E,4,0)</f>
        <v>#N/A</v>
      </c>
      <c r="I346" s="85" t="e">
        <f>VLOOKUP(C346,SOIVRE!C:E,3,0)</f>
        <v>#N/A</v>
      </c>
      <c r="J346" s="85" t="e">
        <f>VLOOKUP(D346,SOIVRE!D:E,2,0)</f>
        <v>#N/A</v>
      </c>
      <c r="L346" s="85" t="b">
        <f t="shared" si="23"/>
        <v>1</v>
      </c>
      <c r="M346" s="85" t="b">
        <f t="shared" si="23"/>
        <v>1</v>
      </c>
      <c r="N346" s="85" t="b">
        <f t="shared" si="23"/>
        <v>1</v>
      </c>
      <c r="O346" s="85" t="b">
        <f t="shared" si="23"/>
        <v>1</v>
      </c>
      <c r="P346" s="86"/>
      <c r="Q346" s="87" t="str">
        <f t="shared" si="26"/>
        <v>NO</v>
      </c>
    </row>
    <row r="347" spans="1:17" x14ac:dyDescent="0.25">
      <c r="A347" s="93"/>
      <c r="B347" s="94">
        <f>'COMERCIAL INVOICE-PACKING LIST'!K354</f>
        <v>0</v>
      </c>
      <c r="C347" s="84" t="str">
        <f t="shared" si="24"/>
        <v>0</v>
      </c>
      <c r="D347" s="84" t="str">
        <f t="shared" si="25"/>
        <v>0</v>
      </c>
      <c r="G347" s="85" t="e">
        <f>VLOOKUP(B347,SOIVRE!A:F,5,0)</f>
        <v>#N/A</v>
      </c>
      <c r="H347" s="85" t="e">
        <f>VLOOKUP(B347,SOIVRE!B:E,4,0)</f>
        <v>#N/A</v>
      </c>
      <c r="I347" s="85" t="e">
        <f>VLOOKUP(C347,SOIVRE!C:E,3,0)</f>
        <v>#N/A</v>
      </c>
      <c r="J347" s="85" t="e">
        <f>VLOOKUP(D347,SOIVRE!D:E,2,0)</f>
        <v>#N/A</v>
      </c>
      <c r="L347" s="85" t="b">
        <f t="shared" si="23"/>
        <v>1</v>
      </c>
      <c r="M347" s="85" t="b">
        <f t="shared" si="23"/>
        <v>1</v>
      </c>
      <c r="N347" s="85" t="b">
        <f t="shared" si="23"/>
        <v>1</v>
      </c>
      <c r="O347" s="85" t="b">
        <f t="shared" si="23"/>
        <v>1</v>
      </c>
      <c r="P347" s="86"/>
      <c r="Q347" s="87" t="str">
        <f t="shared" si="26"/>
        <v>NO</v>
      </c>
    </row>
    <row r="348" spans="1:17" x14ac:dyDescent="0.25">
      <c r="A348" s="93"/>
      <c r="B348" s="94">
        <f>'COMERCIAL INVOICE-PACKING LIST'!K355</f>
        <v>0</v>
      </c>
      <c r="C348" s="84" t="str">
        <f t="shared" si="24"/>
        <v>0</v>
      </c>
      <c r="D348" s="84" t="str">
        <f t="shared" si="25"/>
        <v>0</v>
      </c>
      <c r="G348" s="85" t="e">
        <f>VLOOKUP(B348,SOIVRE!A:F,5,0)</f>
        <v>#N/A</v>
      </c>
      <c r="H348" s="85" t="e">
        <f>VLOOKUP(B348,SOIVRE!B:E,4,0)</f>
        <v>#N/A</v>
      </c>
      <c r="I348" s="85" t="e">
        <f>VLOOKUP(C348,SOIVRE!C:E,3,0)</f>
        <v>#N/A</v>
      </c>
      <c r="J348" s="85" t="e">
        <f>VLOOKUP(D348,SOIVRE!D:E,2,0)</f>
        <v>#N/A</v>
      </c>
      <c r="L348" s="85" t="b">
        <f t="shared" si="23"/>
        <v>1</v>
      </c>
      <c r="M348" s="85" t="b">
        <f t="shared" si="23"/>
        <v>1</v>
      </c>
      <c r="N348" s="85" t="b">
        <f t="shared" si="23"/>
        <v>1</v>
      </c>
      <c r="O348" s="85" t="b">
        <f t="shared" si="23"/>
        <v>1</v>
      </c>
      <c r="P348" s="86"/>
      <c r="Q348" s="87" t="str">
        <f t="shared" si="26"/>
        <v>NO</v>
      </c>
    </row>
    <row r="349" spans="1:17" x14ac:dyDescent="0.25">
      <c r="A349" s="93"/>
      <c r="B349" s="94">
        <f>'COMERCIAL INVOICE-PACKING LIST'!K356</f>
        <v>0</v>
      </c>
      <c r="C349" s="84" t="str">
        <f t="shared" si="24"/>
        <v>0</v>
      </c>
      <c r="D349" s="84" t="str">
        <f t="shared" si="25"/>
        <v>0</v>
      </c>
      <c r="G349" s="85" t="e">
        <f>VLOOKUP(B349,SOIVRE!A:F,5,0)</f>
        <v>#N/A</v>
      </c>
      <c r="H349" s="85" t="e">
        <f>VLOOKUP(B349,SOIVRE!B:E,4,0)</f>
        <v>#N/A</v>
      </c>
      <c r="I349" s="85" t="e">
        <f>VLOOKUP(C349,SOIVRE!C:E,3,0)</f>
        <v>#N/A</v>
      </c>
      <c r="J349" s="85" t="e">
        <f>VLOOKUP(D349,SOIVRE!D:E,2,0)</f>
        <v>#N/A</v>
      </c>
      <c r="L349" s="85" t="b">
        <f t="shared" si="23"/>
        <v>1</v>
      </c>
      <c r="M349" s="85" t="b">
        <f t="shared" si="23"/>
        <v>1</v>
      </c>
      <c r="N349" s="85" t="b">
        <f t="shared" si="23"/>
        <v>1</v>
      </c>
      <c r="O349" s="85" t="b">
        <f t="shared" si="23"/>
        <v>1</v>
      </c>
      <c r="P349" s="86"/>
      <c r="Q349" s="87" t="str">
        <f t="shared" si="26"/>
        <v>NO</v>
      </c>
    </row>
    <row r="350" spans="1:17" x14ac:dyDescent="0.25">
      <c r="A350" s="93"/>
      <c r="B350" s="94">
        <f>'COMERCIAL INVOICE-PACKING LIST'!K357</f>
        <v>0</v>
      </c>
      <c r="C350" s="84" t="str">
        <f t="shared" si="24"/>
        <v>0</v>
      </c>
      <c r="D350" s="84" t="str">
        <f t="shared" si="25"/>
        <v>0</v>
      </c>
      <c r="G350" s="85" t="e">
        <f>VLOOKUP(B350,SOIVRE!A:F,5,0)</f>
        <v>#N/A</v>
      </c>
      <c r="H350" s="85" t="e">
        <f>VLOOKUP(B350,SOIVRE!B:E,4,0)</f>
        <v>#N/A</v>
      </c>
      <c r="I350" s="85" t="e">
        <f>VLOOKUP(C350,SOIVRE!C:E,3,0)</f>
        <v>#N/A</v>
      </c>
      <c r="J350" s="85" t="e">
        <f>VLOOKUP(D350,SOIVRE!D:E,2,0)</f>
        <v>#N/A</v>
      </c>
      <c r="L350" s="85" t="b">
        <f t="shared" si="23"/>
        <v>1</v>
      </c>
      <c r="M350" s="85" t="b">
        <f t="shared" si="23"/>
        <v>1</v>
      </c>
      <c r="N350" s="85" t="b">
        <f t="shared" si="23"/>
        <v>1</v>
      </c>
      <c r="O350" s="85" t="b">
        <f t="shared" si="23"/>
        <v>1</v>
      </c>
      <c r="P350" s="86"/>
      <c r="Q350" s="87" t="str">
        <f t="shared" si="26"/>
        <v>NO</v>
      </c>
    </row>
    <row r="351" spans="1:17" x14ac:dyDescent="0.25">
      <c r="A351" s="93"/>
      <c r="B351" s="94">
        <f>'COMERCIAL INVOICE-PACKING LIST'!K358</f>
        <v>0</v>
      </c>
      <c r="C351" s="84" t="str">
        <f t="shared" si="24"/>
        <v>0</v>
      </c>
      <c r="D351" s="84" t="str">
        <f t="shared" si="25"/>
        <v>0</v>
      </c>
      <c r="G351" s="85" t="e">
        <f>VLOOKUP(B351,SOIVRE!A:F,5,0)</f>
        <v>#N/A</v>
      </c>
      <c r="H351" s="85" t="e">
        <f>VLOOKUP(B351,SOIVRE!B:E,4,0)</f>
        <v>#N/A</v>
      </c>
      <c r="I351" s="85" t="e">
        <f>VLOOKUP(C351,SOIVRE!C:E,3,0)</f>
        <v>#N/A</v>
      </c>
      <c r="J351" s="85" t="e">
        <f>VLOOKUP(D351,SOIVRE!D:E,2,0)</f>
        <v>#N/A</v>
      </c>
      <c r="L351" s="85" t="b">
        <f t="shared" si="23"/>
        <v>1</v>
      </c>
      <c r="M351" s="85" t="b">
        <f t="shared" si="23"/>
        <v>1</v>
      </c>
      <c r="N351" s="85" t="b">
        <f t="shared" si="23"/>
        <v>1</v>
      </c>
      <c r="O351" s="85" t="b">
        <f t="shared" si="23"/>
        <v>1</v>
      </c>
      <c r="P351" s="86"/>
      <c r="Q351" s="87" t="str">
        <f t="shared" si="26"/>
        <v>NO</v>
      </c>
    </row>
    <row r="352" spans="1:17" x14ac:dyDescent="0.25">
      <c r="A352" s="93"/>
      <c r="B352" s="94">
        <f>'COMERCIAL INVOICE-PACKING LIST'!K359</f>
        <v>0</v>
      </c>
      <c r="C352" s="84" t="str">
        <f t="shared" si="24"/>
        <v>0</v>
      </c>
      <c r="D352" s="84" t="str">
        <f t="shared" si="25"/>
        <v>0</v>
      </c>
      <c r="G352" s="85" t="e">
        <f>VLOOKUP(B352,SOIVRE!A:F,5,0)</f>
        <v>#N/A</v>
      </c>
      <c r="H352" s="85" t="e">
        <f>VLOOKUP(B352,SOIVRE!B:E,4,0)</f>
        <v>#N/A</v>
      </c>
      <c r="I352" s="85" t="e">
        <f>VLOOKUP(C352,SOIVRE!C:E,3,0)</f>
        <v>#N/A</v>
      </c>
      <c r="J352" s="85" t="e">
        <f>VLOOKUP(D352,SOIVRE!D:E,2,0)</f>
        <v>#N/A</v>
      </c>
      <c r="L352" s="85" t="b">
        <f t="shared" si="23"/>
        <v>1</v>
      </c>
      <c r="M352" s="85" t="b">
        <f t="shared" si="23"/>
        <v>1</v>
      </c>
      <c r="N352" s="85" t="b">
        <f t="shared" si="23"/>
        <v>1</v>
      </c>
      <c r="O352" s="85" t="b">
        <f t="shared" si="23"/>
        <v>1</v>
      </c>
      <c r="P352" s="86"/>
      <c r="Q352" s="87" t="str">
        <f t="shared" si="26"/>
        <v>NO</v>
      </c>
    </row>
    <row r="353" spans="1:17" x14ac:dyDescent="0.25">
      <c r="A353" s="93"/>
      <c r="B353" s="94">
        <f>'COMERCIAL INVOICE-PACKING LIST'!K360</f>
        <v>0</v>
      </c>
      <c r="C353" s="84" t="str">
        <f t="shared" si="24"/>
        <v>0</v>
      </c>
      <c r="D353" s="84" t="str">
        <f t="shared" si="25"/>
        <v>0</v>
      </c>
      <c r="G353" s="85" t="e">
        <f>VLOOKUP(B353,SOIVRE!A:F,5,0)</f>
        <v>#N/A</v>
      </c>
      <c r="H353" s="85" t="e">
        <f>VLOOKUP(B353,SOIVRE!B:E,4,0)</f>
        <v>#N/A</v>
      </c>
      <c r="I353" s="85" t="e">
        <f>VLOOKUP(C353,SOIVRE!C:E,3,0)</f>
        <v>#N/A</v>
      </c>
      <c r="J353" s="85" t="e">
        <f>VLOOKUP(D353,SOIVRE!D:E,2,0)</f>
        <v>#N/A</v>
      </c>
      <c r="L353" s="85" t="b">
        <f t="shared" si="23"/>
        <v>1</v>
      </c>
      <c r="M353" s="85" t="b">
        <f t="shared" si="23"/>
        <v>1</v>
      </c>
      <c r="N353" s="85" t="b">
        <f t="shared" si="23"/>
        <v>1</v>
      </c>
      <c r="O353" s="85" t="b">
        <f t="shared" si="23"/>
        <v>1</v>
      </c>
      <c r="P353" s="86"/>
      <c r="Q353" s="87" t="str">
        <f t="shared" si="26"/>
        <v>NO</v>
      </c>
    </row>
    <row r="354" spans="1:17" x14ac:dyDescent="0.25">
      <c r="A354" s="93"/>
      <c r="B354" s="94">
        <f>'COMERCIAL INVOICE-PACKING LIST'!K361</f>
        <v>0</v>
      </c>
      <c r="C354" s="84" t="str">
        <f t="shared" si="24"/>
        <v>0</v>
      </c>
      <c r="D354" s="84" t="str">
        <f t="shared" si="25"/>
        <v>0</v>
      </c>
      <c r="G354" s="85" t="e">
        <f>VLOOKUP(B354,SOIVRE!A:F,5,0)</f>
        <v>#N/A</v>
      </c>
      <c r="H354" s="85" t="e">
        <f>VLOOKUP(B354,SOIVRE!B:E,4,0)</f>
        <v>#N/A</v>
      </c>
      <c r="I354" s="85" t="e">
        <f>VLOOKUP(C354,SOIVRE!C:E,3,0)</f>
        <v>#N/A</v>
      </c>
      <c r="J354" s="85" t="e">
        <f>VLOOKUP(D354,SOIVRE!D:E,2,0)</f>
        <v>#N/A</v>
      </c>
      <c r="L354" s="85" t="b">
        <f t="shared" si="23"/>
        <v>1</v>
      </c>
      <c r="M354" s="85" t="b">
        <f t="shared" si="23"/>
        <v>1</v>
      </c>
      <c r="N354" s="85" t="b">
        <f t="shared" si="23"/>
        <v>1</v>
      </c>
      <c r="O354" s="85" t="b">
        <f t="shared" si="23"/>
        <v>1</v>
      </c>
      <c r="P354" s="86"/>
      <c r="Q354" s="87" t="str">
        <f t="shared" si="26"/>
        <v>NO</v>
      </c>
    </row>
    <row r="355" spans="1:17" x14ac:dyDescent="0.25">
      <c r="A355" s="93"/>
      <c r="B355" s="94">
        <f>'COMERCIAL INVOICE-PACKING LIST'!K362</f>
        <v>0</v>
      </c>
      <c r="C355" s="84" t="str">
        <f t="shared" si="24"/>
        <v>0</v>
      </c>
      <c r="D355" s="84" t="str">
        <f t="shared" si="25"/>
        <v>0</v>
      </c>
      <c r="G355" s="85" t="e">
        <f>VLOOKUP(B355,SOIVRE!A:F,5,0)</f>
        <v>#N/A</v>
      </c>
      <c r="H355" s="85" t="e">
        <f>VLOOKUP(B355,SOIVRE!B:E,4,0)</f>
        <v>#N/A</v>
      </c>
      <c r="I355" s="85" t="e">
        <f>VLOOKUP(C355,SOIVRE!C:E,3,0)</f>
        <v>#N/A</v>
      </c>
      <c r="J355" s="85" t="e">
        <f>VLOOKUP(D355,SOIVRE!D:E,2,0)</f>
        <v>#N/A</v>
      </c>
      <c r="L355" s="85" t="b">
        <f t="shared" si="23"/>
        <v>1</v>
      </c>
      <c r="M355" s="85" t="b">
        <f t="shared" si="23"/>
        <v>1</v>
      </c>
      <c r="N355" s="85" t="b">
        <f t="shared" si="23"/>
        <v>1</v>
      </c>
      <c r="O355" s="85" t="b">
        <f t="shared" si="23"/>
        <v>1</v>
      </c>
      <c r="P355" s="86"/>
      <c r="Q355" s="87" t="str">
        <f t="shared" si="26"/>
        <v>NO</v>
      </c>
    </row>
    <row r="356" spans="1:17" x14ac:dyDescent="0.25">
      <c r="A356" s="93"/>
      <c r="B356" s="94"/>
      <c r="C356" s="84" t="str">
        <f t="shared" si="24"/>
        <v/>
      </c>
      <c r="D356" s="84" t="str">
        <f t="shared" si="25"/>
        <v/>
      </c>
      <c r="G356" s="85" t="e">
        <f>VLOOKUP(B356,SOIVRE!A:F,5,0)</f>
        <v>#N/A</v>
      </c>
      <c r="H356" s="85" t="e">
        <f>VLOOKUP(B356,SOIVRE!B:E,4,0)</f>
        <v>#N/A</v>
      </c>
      <c r="I356" s="85" t="e">
        <f>VLOOKUP(C356,SOIVRE!C:E,3,0)</f>
        <v>#N/A</v>
      </c>
      <c r="J356" s="85" t="e">
        <f>VLOOKUP(D356,SOIVRE!D:E,2,0)</f>
        <v>#N/A</v>
      </c>
      <c r="L356" s="85" t="b">
        <f t="shared" si="23"/>
        <v>1</v>
      </c>
      <c r="M356" s="85" t="b">
        <f t="shared" si="23"/>
        <v>1</v>
      </c>
      <c r="N356" s="85" t="b">
        <f t="shared" si="23"/>
        <v>1</v>
      </c>
      <c r="O356" s="85" t="b">
        <f t="shared" si="23"/>
        <v>1</v>
      </c>
      <c r="P356" s="86"/>
      <c r="Q356" s="87" t="str">
        <f t="shared" si="26"/>
        <v>NO</v>
      </c>
    </row>
    <row r="357" spans="1:17" x14ac:dyDescent="0.25">
      <c r="A357" s="93"/>
      <c r="B357" s="94"/>
      <c r="C357" s="84" t="str">
        <f t="shared" si="24"/>
        <v/>
      </c>
      <c r="D357" s="84" t="str">
        <f t="shared" si="25"/>
        <v/>
      </c>
      <c r="G357" s="85" t="e">
        <f>VLOOKUP(B357,SOIVRE!A:F,5,0)</f>
        <v>#N/A</v>
      </c>
      <c r="H357" s="85" t="e">
        <f>VLOOKUP(B357,SOIVRE!B:E,4,0)</f>
        <v>#N/A</v>
      </c>
      <c r="I357" s="85" t="e">
        <f>VLOOKUP(C357,SOIVRE!C:E,3,0)</f>
        <v>#N/A</v>
      </c>
      <c r="J357" s="85" t="e">
        <f>VLOOKUP(D357,SOIVRE!D:E,2,0)</f>
        <v>#N/A</v>
      </c>
      <c r="L357" s="85" t="b">
        <f t="shared" si="23"/>
        <v>1</v>
      </c>
      <c r="M357" s="85" t="b">
        <f t="shared" si="23"/>
        <v>1</v>
      </c>
      <c r="N357" s="85" t="b">
        <f t="shared" si="23"/>
        <v>1</v>
      </c>
      <c r="O357" s="85" t="b">
        <f t="shared" si="23"/>
        <v>1</v>
      </c>
      <c r="P357" s="86"/>
      <c r="Q357" s="87" t="str">
        <f t="shared" si="26"/>
        <v>NO</v>
      </c>
    </row>
    <row r="358" spans="1:17" x14ac:dyDescent="0.25">
      <c r="A358" s="93"/>
      <c r="B358" s="94"/>
      <c r="C358" s="84" t="str">
        <f t="shared" si="24"/>
        <v/>
      </c>
      <c r="D358" s="84" t="str">
        <f t="shared" si="25"/>
        <v/>
      </c>
      <c r="G358" s="85" t="e">
        <f>VLOOKUP(B358,SOIVRE!A:F,5,0)</f>
        <v>#N/A</v>
      </c>
      <c r="H358" s="85" t="e">
        <f>VLOOKUP(B358,SOIVRE!B:E,4,0)</f>
        <v>#N/A</v>
      </c>
      <c r="I358" s="85" t="e">
        <f>VLOOKUP(C358,SOIVRE!C:E,3,0)</f>
        <v>#N/A</v>
      </c>
      <c r="J358" s="85" t="e">
        <f>VLOOKUP(D358,SOIVRE!D:E,2,0)</f>
        <v>#N/A</v>
      </c>
      <c r="L358" s="85" t="b">
        <f t="shared" si="23"/>
        <v>1</v>
      </c>
      <c r="M358" s="85" t="b">
        <f t="shared" si="23"/>
        <v>1</v>
      </c>
      <c r="N358" s="85" t="b">
        <f t="shared" si="23"/>
        <v>1</v>
      </c>
      <c r="O358" s="85" t="b">
        <f t="shared" si="23"/>
        <v>1</v>
      </c>
      <c r="P358" s="86"/>
      <c r="Q358" s="87" t="str">
        <f t="shared" si="26"/>
        <v>NO</v>
      </c>
    </row>
    <row r="359" spans="1:17" x14ac:dyDescent="0.25">
      <c r="A359" s="93"/>
      <c r="B359" s="94"/>
      <c r="C359" s="84" t="str">
        <f t="shared" si="24"/>
        <v/>
      </c>
      <c r="D359" s="84" t="str">
        <f t="shared" si="25"/>
        <v/>
      </c>
      <c r="G359" s="85" t="e">
        <f>VLOOKUP(B359,SOIVRE!A:F,5,0)</f>
        <v>#N/A</v>
      </c>
      <c r="H359" s="85" t="e">
        <f>VLOOKUP(B359,SOIVRE!B:E,4,0)</f>
        <v>#N/A</v>
      </c>
      <c r="I359" s="85" t="e">
        <f>VLOOKUP(C359,SOIVRE!C:E,3,0)</f>
        <v>#N/A</v>
      </c>
      <c r="J359" s="85" t="e">
        <f>VLOOKUP(D359,SOIVRE!D:E,2,0)</f>
        <v>#N/A</v>
      </c>
      <c r="L359" s="85" t="b">
        <f t="shared" si="23"/>
        <v>1</v>
      </c>
      <c r="M359" s="85" t="b">
        <f t="shared" si="23"/>
        <v>1</v>
      </c>
      <c r="N359" s="85" t="b">
        <f t="shared" si="23"/>
        <v>1</v>
      </c>
      <c r="O359" s="85" t="b">
        <f t="shared" si="23"/>
        <v>1</v>
      </c>
      <c r="P359" s="86"/>
      <c r="Q359" s="87" t="str">
        <f t="shared" si="26"/>
        <v>NO</v>
      </c>
    </row>
    <row r="360" spans="1:17" x14ac:dyDescent="0.25">
      <c r="A360" s="93"/>
      <c r="B360" s="94"/>
      <c r="C360" s="84" t="str">
        <f t="shared" si="24"/>
        <v/>
      </c>
      <c r="D360" s="84" t="str">
        <f t="shared" si="25"/>
        <v/>
      </c>
      <c r="G360" s="85" t="e">
        <f>VLOOKUP(B360,SOIVRE!A:F,5,0)</f>
        <v>#N/A</v>
      </c>
      <c r="H360" s="85" t="e">
        <f>VLOOKUP(B360,SOIVRE!B:E,4,0)</f>
        <v>#N/A</v>
      </c>
      <c r="I360" s="85" t="e">
        <f>VLOOKUP(C360,SOIVRE!C:E,3,0)</f>
        <v>#N/A</v>
      </c>
      <c r="J360" s="85" t="e">
        <f>VLOOKUP(D360,SOIVRE!D:E,2,0)</f>
        <v>#N/A</v>
      </c>
      <c r="L360" s="85" t="b">
        <f t="shared" si="23"/>
        <v>1</v>
      </c>
      <c r="M360" s="85" t="b">
        <f t="shared" si="23"/>
        <v>1</v>
      </c>
      <c r="N360" s="85" t="b">
        <f t="shared" si="23"/>
        <v>1</v>
      </c>
      <c r="O360" s="85" t="b">
        <f t="shared" si="23"/>
        <v>1</v>
      </c>
      <c r="P360" s="86"/>
      <c r="Q360" s="87" t="str">
        <f t="shared" si="26"/>
        <v>NO</v>
      </c>
    </row>
    <row r="361" spans="1:17" x14ac:dyDescent="0.25">
      <c r="A361" s="93"/>
      <c r="B361" s="94"/>
      <c r="C361" s="84" t="str">
        <f t="shared" si="24"/>
        <v/>
      </c>
      <c r="D361" s="84" t="str">
        <f t="shared" si="25"/>
        <v/>
      </c>
      <c r="G361" s="85" t="e">
        <f>VLOOKUP(B361,SOIVRE!A:F,5,0)</f>
        <v>#N/A</v>
      </c>
      <c r="H361" s="85" t="e">
        <f>VLOOKUP(B361,SOIVRE!B:E,4,0)</f>
        <v>#N/A</v>
      </c>
      <c r="I361" s="85" t="e">
        <f>VLOOKUP(C361,SOIVRE!C:E,3,0)</f>
        <v>#N/A</v>
      </c>
      <c r="J361" s="85" t="e">
        <f>VLOOKUP(D361,SOIVRE!D:E,2,0)</f>
        <v>#N/A</v>
      </c>
      <c r="L361" s="85" t="b">
        <f t="shared" si="23"/>
        <v>1</v>
      </c>
      <c r="M361" s="85" t="b">
        <f t="shared" si="23"/>
        <v>1</v>
      </c>
      <c r="N361" s="85" t="b">
        <f t="shared" si="23"/>
        <v>1</v>
      </c>
      <c r="O361" s="85" t="b">
        <f t="shared" si="23"/>
        <v>1</v>
      </c>
      <c r="P361" s="86"/>
      <c r="Q361" s="87" t="str">
        <f t="shared" si="26"/>
        <v>NO</v>
      </c>
    </row>
    <row r="362" spans="1:17" x14ac:dyDescent="0.25">
      <c r="A362" s="93"/>
      <c r="B362" s="94"/>
      <c r="C362" s="84" t="str">
        <f t="shared" si="24"/>
        <v/>
      </c>
      <c r="D362" s="84" t="str">
        <f t="shared" si="25"/>
        <v/>
      </c>
      <c r="G362" s="85" t="e">
        <f>VLOOKUP(B362,SOIVRE!A:F,5,0)</f>
        <v>#N/A</v>
      </c>
      <c r="H362" s="85" t="e">
        <f>VLOOKUP(B362,SOIVRE!B:E,4,0)</f>
        <v>#N/A</v>
      </c>
      <c r="I362" s="85" t="e">
        <f>VLOOKUP(C362,SOIVRE!C:E,3,0)</f>
        <v>#N/A</v>
      </c>
      <c r="J362" s="85" t="e">
        <f>VLOOKUP(D362,SOIVRE!D:E,2,0)</f>
        <v>#N/A</v>
      </c>
      <c r="L362" s="85" t="b">
        <f t="shared" si="23"/>
        <v>1</v>
      </c>
      <c r="M362" s="85" t="b">
        <f t="shared" si="23"/>
        <v>1</v>
      </c>
      <c r="N362" s="85" t="b">
        <f t="shared" si="23"/>
        <v>1</v>
      </c>
      <c r="O362" s="85" t="b">
        <f t="shared" ref="O362:O425" si="27">ISERROR(J362)</f>
        <v>1</v>
      </c>
      <c r="P362" s="86"/>
      <c r="Q362" s="87" t="str">
        <f t="shared" si="26"/>
        <v>NO</v>
      </c>
    </row>
    <row r="363" spans="1:17" x14ac:dyDescent="0.25">
      <c r="A363" s="93"/>
      <c r="B363" s="94"/>
      <c r="C363" s="84" t="str">
        <f t="shared" si="24"/>
        <v/>
      </c>
      <c r="D363" s="84" t="str">
        <f t="shared" si="25"/>
        <v/>
      </c>
      <c r="G363" s="85" t="e">
        <f>VLOOKUP(B363,SOIVRE!A:F,5,0)</f>
        <v>#N/A</v>
      </c>
      <c r="H363" s="85" t="e">
        <f>VLOOKUP(B363,SOIVRE!B:E,4,0)</f>
        <v>#N/A</v>
      </c>
      <c r="I363" s="85" t="e">
        <f>VLOOKUP(C363,SOIVRE!C:E,3,0)</f>
        <v>#N/A</v>
      </c>
      <c r="J363" s="85" t="e">
        <f>VLOOKUP(D363,SOIVRE!D:E,2,0)</f>
        <v>#N/A</v>
      </c>
      <c r="L363" s="85" t="b">
        <f t="shared" ref="L363:O426" si="28">ISERROR(G363)</f>
        <v>1</v>
      </c>
      <c r="M363" s="85" t="b">
        <f t="shared" si="28"/>
        <v>1</v>
      </c>
      <c r="N363" s="85" t="b">
        <f t="shared" si="28"/>
        <v>1</v>
      </c>
      <c r="O363" s="85" t="b">
        <f t="shared" si="27"/>
        <v>1</v>
      </c>
      <c r="P363" s="86"/>
      <c r="Q363" s="87" t="str">
        <f t="shared" si="26"/>
        <v>NO</v>
      </c>
    </row>
    <row r="364" spans="1:17" x14ac:dyDescent="0.25">
      <c r="A364" s="93"/>
      <c r="B364" s="94"/>
      <c r="C364" s="84" t="str">
        <f t="shared" si="24"/>
        <v/>
      </c>
      <c r="D364" s="84" t="str">
        <f t="shared" si="25"/>
        <v/>
      </c>
      <c r="G364" s="85" t="e">
        <f>VLOOKUP(B364,SOIVRE!A:F,5,0)</f>
        <v>#N/A</v>
      </c>
      <c r="H364" s="85" t="e">
        <f>VLOOKUP(B364,SOIVRE!B:E,4,0)</f>
        <v>#N/A</v>
      </c>
      <c r="I364" s="85" t="e">
        <f>VLOOKUP(C364,SOIVRE!C:E,3,0)</f>
        <v>#N/A</v>
      </c>
      <c r="J364" s="85" t="e">
        <f>VLOOKUP(D364,SOIVRE!D:E,2,0)</f>
        <v>#N/A</v>
      </c>
      <c r="L364" s="85" t="b">
        <f t="shared" si="28"/>
        <v>1</v>
      </c>
      <c r="M364" s="85" t="b">
        <f t="shared" si="28"/>
        <v>1</v>
      </c>
      <c r="N364" s="85" t="b">
        <f t="shared" si="28"/>
        <v>1</v>
      </c>
      <c r="O364" s="85" t="b">
        <f t="shared" si="27"/>
        <v>1</v>
      </c>
      <c r="P364" s="86"/>
      <c r="Q364" s="87" t="str">
        <f t="shared" si="26"/>
        <v>NO</v>
      </c>
    </row>
    <row r="365" spans="1:17" x14ac:dyDescent="0.25">
      <c r="A365" s="93"/>
      <c r="B365" s="94"/>
      <c r="C365" s="84" t="str">
        <f t="shared" si="24"/>
        <v/>
      </c>
      <c r="D365" s="84" t="str">
        <f t="shared" si="25"/>
        <v/>
      </c>
      <c r="G365" s="85" t="e">
        <f>VLOOKUP(B365,SOIVRE!A:F,5,0)</f>
        <v>#N/A</v>
      </c>
      <c r="H365" s="85" t="e">
        <f>VLOOKUP(B365,SOIVRE!B:E,4,0)</f>
        <v>#N/A</v>
      </c>
      <c r="I365" s="85" t="e">
        <f>VLOOKUP(C365,SOIVRE!C:E,3,0)</f>
        <v>#N/A</v>
      </c>
      <c r="J365" s="85" t="e">
        <f>VLOOKUP(D365,SOIVRE!D:E,2,0)</f>
        <v>#N/A</v>
      </c>
      <c r="L365" s="85" t="b">
        <f t="shared" si="28"/>
        <v>1</v>
      </c>
      <c r="M365" s="85" t="b">
        <f t="shared" si="28"/>
        <v>1</v>
      </c>
      <c r="N365" s="85" t="b">
        <f t="shared" si="28"/>
        <v>1</v>
      </c>
      <c r="O365" s="85" t="b">
        <f t="shared" si="27"/>
        <v>1</v>
      </c>
      <c r="P365" s="86"/>
      <c r="Q365" s="87" t="str">
        <f t="shared" si="26"/>
        <v>NO</v>
      </c>
    </row>
    <row r="366" spans="1:17" x14ac:dyDescent="0.25">
      <c r="A366" s="93"/>
      <c r="B366" s="94"/>
      <c r="C366" s="84" t="str">
        <f t="shared" si="24"/>
        <v/>
      </c>
      <c r="D366" s="84" t="str">
        <f t="shared" si="25"/>
        <v/>
      </c>
      <c r="G366" s="85" t="e">
        <f>VLOOKUP(B366,SOIVRE!A:F,5,0)</f>
        <v>#N/A</v>
      </c>
      <c r="H366" s="85" t="e">
        <f>VLOOKUP(B366,SOIVRE!B:E,4,0)</f>
        <v>#N/A</v>
      </c>
      <c r="I366" s="85" t="e">
        <f>VLOOKUP(C366,SOIVRE!C:E,3,0)</f>
        <v>#N/A</v>
      </c>
      <c r="J366" s="85" t="e">
        <f>VLOOKUP(D366,SOIVRE!D:E,2,0)</f>
        <v>#N/A</v>
      </c>
      <c r="L366" s="85" t="b">
        <f t="shared" si="28"/>
        <v>1</v>
      </c>
      <c r="M366" s="85" t="b">
        <f t="shared" si="28"/>
        <v>1</v>
      </c>
      <c r="N366" s="85" t="b">
        <f t="shared" si="28"/>
        <v>1</v>
      </c>
      <c r="O366" s="85" t="b">
        <f t="shared" si="27"/>
        <v>1</v>
      </c>
      <c r="P366" s="86"/>
      <c r="Q366" s="87" t="str">
        <f t="shared" si="26"/>
        <v>NO</v>
      </c>
    </row>
    <row r="367" spans="1:17" x14ac:dyDescent="0.25">
      <c r="A367" s="93"/>
      <c r="B367" s="94"/>
      <c r="C367" s="84" t="str">
        <f t="shared" si="24"/>
        <v/>
      </c>
      <c r="D367" s="84" t="str">
        <f t="shared" si="25"/>
        <v/>
      </c>
      <c r="G367" s="85" t="e">
        <f>VLOOKUP(B367,SOIVRE!A:F,5,0)</f>
        <v>#N/A</v>
      </c>
      <c r="H367" s="85" t="e">
        <f>VLOOKUP(B367,SOIVRE!B:E,4,0)</f>
        <v>#N/A</v>
      </c>
      <c r="I367" s="85" t="e">
        <f>VLOOKUP(C367,SOIVRE!C:E,3,0)</f>
        <v>#N/A</v>
      </c>
      <c r="J367" s="85" t="e">
        <f>VLOOKUP(D367,SOIVRE!D:E,2,0)</f>
        <v>#N/A</v>
      </c>
      <c r="L367" s="85" t="b">
        <f t="shared" si="28"/>
        <v>1</v>
      </c>
      <c r="M367" s="85" t="b">
        <f t="shared" si="28"/>
        <v>1</v>
      </c>
      <c r="N367" s="85" t="b">
        <f t="shared" si="28"/>
        <v>1</v>
      </c>
      <c r="O367" s="85" t="b">
        <f t="shared" si="27"/>
        <v>1</v>
      </c>
      <c r="P367" s="86"/>
      <c r="Q367" s="87" t="str">
        <f t="shared" si="26"/>
        <v>NO</v>
      </c>
    </row>
    <row r="368" spans="1:17" x14ac:dyDescent="0.25">
      <c r="A368" s="93"/>
      <c r="B368" s="94"/>
      <c r="C368" s="84" t="str">
        <f t="shared" si="24"/>
        <v/>
      </c>
      <c r="D368" s="84" t="str">
        <f t="shared" si="25"/>
        <v/>
      </c>
      <c r="G368" s="85" t="e">
        <f>VLOOKUP(B368,SOIVRE!A:F,5,0)</f>
        <v>#N/A</v>
      </c>
      <c r="H368" s="85" t="e">
        <f>VLOOKUP(B368,SOIVRE!B:E,4,0)</f>
        <v>#N/A</v>
      </c>
      <c r="I368" s="85" t="e">
        <f>VLOOKUP(C368,SOIVRE!C:E,3,0)</f>
        <v>#N/A</v>
      </c>
      <c r="J368" s="85" t="e">
        <f>VLOOKUP(D368,SOIVRE!D:E,2,0)</f>
        <v>#N/A</v>
      </c>
      <c r="L368" s="85" t="b">
        <f t="shared" si="28"/>
        <v>1</v>
      </c>
      <c r="M368" s="85" t="b">
        <f t="shared" si="28"/>
        <v>1</v>
      </c>
      <c r="N368" s="85" t="b">
        <f t="shared" si="28"/>
        <v>1</v>
      </c>
      <c r="O368" s="85" t="b">
        <f t="shared" si="27"/>
        <v>1</v>
      </c>
      <c r="P368" s="86"/>
      <c r="Q368" s="87" t="str">
        <f t="shared" si="26"/>
        <v>NO</v>
      </c>
    </row>
    <row r="369" spans="1:17" x14ac:dyDescent="0.25">
      <c r="A369" s="93"/>
      <c r="B369" s="94"/>
      <c r="C369" s="84" t="str">
        <f t="shared" si="24"/>
        <v/>
      </c>
      <c r="D369" s="84" t="str">
        <f t="shared" si="25"/>
        <v/>
      </c>
      <c r="G369" s="85" t="e">
        <f>VLOOKUP(B369,SOIVRE!A:F,5,0)</f>
        <v>#N/A</v>
      </c>
      <c r="H369" s="85" t="e">
        <f>VLOOKUP(B369,SOIVRE!B:E,4,0)</f>
        <v>#N/A</v>
      </c>
      <c r="I369" s="85" t="e">
        <f>VLOOKUP(C369,SOIVRE!C:E,3,0)</f>
        <v>#N/A</v>
      </c>
      <c r="J369" s="85" t="e">
        <f>VLOOKUP(D369,SOIVRE!D:E,2,0)</f>
        <v>#N/A</v>
      </c>
      <c r="L369" s="85" t="b">
        <f t="shared" si="28"/>
        <v>1</v>
      </c>
      <c r="M369" s="85" t="b">
        <f t="shared" si="28"/>
        <v>1</v>
      </c>
      <c r="N369" s="85" t="b">
        <f t="shared" si="28"/>
        <v>1</v>
      </c>
      <c r="O369" s="85" t="b">
        <f t="shared" si="27"/>
        <v>1</v>
      </c>
      <c r="P369" s="86"/>
      <c r="Q369" s="87" t="str">
        <f t="shared" si="26"/>
        <v>NO</v>
      </c>
    </row>
    <row r="370" spans="1:17" x14ac:dyDescent="0.25">
      <c r="A370" s="93"/>
      <c r="B370" s="94"/>
      <c r="C370" s="84" t="str">
        <f t="shared" si="24"/>
        <v/>
      </c>
      <c r="D370" s="84" t="str">
        <f t="shared" si="25"/>
        <v/>
      </c>
      <c r="G370" s="85" t="e">
        <f>VLOOKUP(B370,SOIVRE!A:F,5,0)</f>
        <v>#N/A</v>
      </c>
      <c r="H370" s="85" t="e">
        <f>VLOOKUP(B370,SOIVRE!B:E,4,0)</f>
        <v>#N/A</v>
      </c>
      <c r="I370" s="85" t="e">
        <f>VLOOKUP(C370,SOIVRE!C:E,3,0)</f>
        <v>#N/A</v>
      </c>
      <c r="J370" s="85" t="e">
        <f>VLOOKUP(D370,SOIVRE!D:E,2,0)</f>
        <v>#N/A</v>
      </c>
      <c r="L370" s="85" t="b">
        <f t="shared" si="28"/>
        <v>1</v>
      </c>
      <c r="M370" s="85" t="b">
        <f t="shared" si="28"/>
        <v>1</v>
      </c>
      <c r="N370" s="85" t="b">
        <f t="shared" si="28"/>
        <v>1</v>
      </c>
      <c r="O370" s="85" t="b">
        <f t="shared" si="27"/>
        <v>1</v>
      </c>
      <c r="P370" s="86"/>
      <c r="Q370" s="87" t="str">
        <f t="shared" si="26"/>
        <v>NO</v>
      </c>
    </row>
    <row r="371" spans="1:17" x14ac:dyDescent="0.25">
      <c r="A371" s="93"/>
      <c r="B371" s="94"/>
      <c r="C371" s="84" t="str">
        <f t="shared" si="24"/>
        <v/>
      </c>
      <c r="D371" s="84" t="str">
        <f t="shared" si="25"/>
        <v/>
      </c>
      <c r="G371" s="85" t="e">
        <f>VLOOKUP(B371,SOIVRE!A:F,5,0)</f>
        <v>#N/A</v>
      </c>
      <c r="H371" s="85" t="e">
        <f>VLOOKUP(B371,SOIVRE!B:E,4,0)</f>
        <v>#N/A</v>
      </c>
      <c r="I371" s="85" t="e">
        <f>VLOOKUP(C371,SOIVRE!C:E,3,0)</f>
        <v>#N/A</v>
      </c>
      <c r="J371" s="85" t="e">
        <f>VLOOKUP(D371,SOIVRE!D:E,2,0)</f>
        <v>#N/A</v>
      </c>
      <c r="L371" s="85" t="b">
        <f t="shared" si="28"/>
        <v>1</v>
      </c>
      <c r="M371" s="85" t="b">
        <f t="shared" si="28"/>
        <v>1</v>
      </c>
      <c r="N371" s="85" t="b">
        <f t="shared" si="28"/>
        <v>1</v>
      </c>
      <c r="O371" s="85" t="b">
        <f t="shared" si="27"/>
        <v>1</v>
      </c>
      <c r="P371" s="86"/>
      <c r="Q371" s="87" t="str">
        <f t="shared" si="26"/>
        <v>NO</v>
      </c>
    </row>
    <row r="372" spans="1:17" x14ac:dyDescent="0.25">
      <c r="A372" s="93"/>
      <c r="B372" s="94"/>
      <c r="C372" s="84" t="str">
        <f t="shared" si="24"/>
        <v/>
      </c>
      <c r="D372" s="84" t="str">
        <f t="shared" si="25"/>
        <v/>
      </c>
      <c r="G372" s="85" t="e">
        <f>VLOOKUP(B372,SOIVRE!A:F,5,0)</f>
        <v>#N/A</v>
      </c>
      <c r="H372" s="85" t="e">
        <f>VLOOKUP(B372,SOIVRE!B:E,4,0)</f>
        <v>#N/A</v>
      </c>
      <c r="I372" s="85" t="e">
        <f>VLOOKUP(C372,SOIVRE!C:E,3,0)</f>
        <v>#N/A</v>
      </c>
      <c r="J372" s="85" t="e">
        <f>VLOOKUP(D372,SOIVRE!D:E,2,0)</f>
        <v>#N/A</v>
      </c>
      <c r="L372" s="85" t="b">
        <f t="shared" si="28"/>
        <v>1</v>
      </c>
      <c r="M372" s="85" t="b">
        <f t="shared" si="28"/>
        <v>1</v>
      </c>
      <c r="N372" s="85" t="b">
        <f t="shared" si="28"/>
        <v>1</v>
      </c>
      <c r="O372" s="85" t="b">
        <f t="shared" si="27"/>
        <v>1</v>
      </c>
      <c r="P372" s="86"/>
      <c r="Q372" s="87" t="str">
        <f t="shared" si="26"/>
        <v>NO</v>
      </c>
    </row>
    <row r="373" spans="1:17" x14ac:dyDescent="0.25">
      <c r="A373" s="93"/>
      <c r="B373" s="94"/>
      <c r="C373" s="84" t="str">
        <f t="shared" si="24"/>
        <v/>
      </c>
      <c r="D373" s="84" t="str">
        <f t="shared" si="25"/>
        <v/>
      </c>
      <c r="G373" s="85" t="e">
        <f>VLOOKUP(B373,SOIVRE!A:F,5,0)</f>
        <v>#N/A</v>
      </c>
      <c r="H373" s="85" t="e">
        <f>VLOOKUP(B373,SOIVRE!B:E,4,0)</f>
        <v>#N/A</v>
      </c>
      <c r="I373" s="85" t="e">
        <f>VLOOKUP(C373,SOIVRE!C:E,3,0)</f>
        <v>#N/A</v>
      </c>
      <c r="J373" s="85" t="e">
        <f>VLOOKUP(D373,SOIVRE!D:E,2,0)</f>
        <v>#N/A</v>
      </c>
      <c r="L373" s="85" t="b">
        <f t="shared" si="28"/>
        <v>1</v>
      </c>
      <c r="M373" s="85" t="b">
        <f t="shared" si="28"/>
        <v>1</v>
      </c>
      <c r="N373" s="85" t="b">
        <f t="shared" si="28"/>
        <v>1</v>
      </c>
      <c r="O373" s="85" t="b">
        <f t="shared" si="27"/>
        <v>1</v>
      </c>
      <c r="P373" s="86"/>
      <c r="Q373" s="87" t="str">
        <f t="shared" si="26"/>
        <v>NO</v>
      </c>
    </row>
    <row r="374" spans="1:17" x14ac:dyDescent="0.25">
      <c r="A374" s="93"/>
      <c r="B374" s="94"/>
      <c r="C374" s="84" t="str">
        <f t="shared" si="24"/>
        <v/>
      </c>
      <c r="D374" s="84" t="str">
        <f t="shared" si="25"/>
        <v/>
      </c>
      <c r="G374" s="85" t="e">
        <f>VLOOKUP(B374,SOIVRE!A:F,5,0)</f>
        <v>#N/A</v>
      </c>
      <c r="H374" s="85" t="e">
        <f>VLOOKUP(B374,SOIVRE!B:E,4,0)</f>
        <v>#N/A</v>
      </c>
      <c r="I374" s="85" t="e">
        <f>VLOOKUP(C374,SOIVRE!C:E,3,0)</f>
        <v>#N/A</v>
      </c>
      <c r="J374" s="85" t="e">
        <f>VLOOKUP(D374,SOIVRE!D:E,2,0)</f>
        <v>#N/A</v>
      </c>
      <c r="L374" s="85" t="b">
        <f t="shared" si="28"/>
        <v>1</v>
      </c>
      <c r="M374" s="85" t="b">
        <f t="shared" si="28"/>
        <v>1</v>
      </c>
      <c r="N374" s="85" t="b">
        <f t="shared" si="28"/>
        <v>1</v>
      </c>
      <c r="O374" s="85" t="b">
        <f t="shared" si="27"/>
        <v>1</v>
      </c>
      <c r="P374" s="86"/>
      <c r="Q374" s="87" t="str">
        <f t="shared" si="26"/>
        <v>NO</v>
      </c>
    </row>
    <row r="375" spans="1:17" x14ac:dyDescent="0.25">
      <c r="A375" s="93"/>
      <c r="B375" s="94"/>
      <c r="C375" s="84" t="str">
        <f t="shared" si="24"/>
        <v/>
      </c>
      <c r="D375" s="84" t="str">
        <f t="shared" si="25"/>
        <v/>
      </c>
      <c r="G375" s="85" t="e">
        <f>VLOOKUP(B375,SOIVRE!A:F,5,0)</f>
        <v>#N/A</v>
      </c>
      <c r="H375" s="85" t="e">
        <f>VLOOKUP(B375,SOIVRE!B:E,4,0)</f>
        <v>#N/A</v>
      </c>
      <c r="I375" s="85" t="e">
        <f>VLOOKUP(C375,SOIVRE!C:E,3,0)</f>
        <v>#N/A</v>
      </c>
      <c r="J375" s="85" t="e">
        <f>VLOOKUP(D375,SOIVRE!D:E,2,0)</f>
        <v>#N/A</v>
      </c>
      <c r="L375" s="85" t="b">
        <f t="shared" si="28"/>
        <v>1</v>
      </c>
      <c r="M375" s="85" t="b">
        <f t="shared" si="28"/>
        <v>1</v>
      </c>
      <c r="N375" s="85" t="b">
        <f t="shared" si="28"/>
        <v>1</v>
      </c>
      <c r="O375" s="85" t="b">
        <f t="shared" si="27"/>
        <v>1</v>
      </c>
      <c r="P375" s="86"/>
      <c r="Q375" s="87" t="str">
        <f t="shared" si="26"/>
        <v>NO</v>
      </c>
    </row>
    <row r="376" spans="1:17" x14ac:dyDescent="0.25">
      <c r="A376" s="93"/>
      <c r="B376" s="94"/>
      <c r="C376" s="84" t="str">
        <f t="shared" si="24"/>
        <v/>
      </c>
      <c r="D376" s="84" t="str">
        <f t="shared" si="25"/>
        <v/>
      </c>
      <c r="G376" s="85" t="e">
        <f>VLOOKUP(B376,SOIVRE!A:F,5,0)</f>
        <v>#N/A</v>
      </c>
      <c r="H376" s="85" t="e">
        <f>VLOOKUP(B376,SOIVRE!B:E,4,0)</f>
        <v>#N/A</v>
      </c>
      <c r="I376" s="85" t="e">
        <f>VLOOKUP(C376,SOIVRE!C:E,3,0)</f>
        <v>#N/A</v>
      </c>
      <c r="J376" s="85" t="e">
        <f>VLOOKUP(D376,SOIVRE!D:E,2,0)</f>
        <v>#N/A</v>
      </c>
      <c r="L376" s="85" t="b">
        <f t="shared" si="28"/>
        <v>1</v>
      </c>
      <c r="M376" s="85" t="b">
        <f t="shared" si="28"/>
        <v>1</v>
      </c>
      <c r="N376" s="85" t="b">
        <f t="shared" si="28"/>
        <v>1</v>
      </c>
      <c r="O376" s="85" t="b">
        <f t="shared" si="27"/>
        <v>1</v>
      </c>
      <c r="P376" s="86"/>
      <c r="Q376" s="87" t="str">
        <f t="shared" si="26"/>
        <v>NO</v>
      </c>
    </row>
    <row r="377" spans="1:17" x14ac:dyDescent="0.25">
      <c r="A377" s="93"/>
      <c r="B377" s="94"/>
      <c r="C377" s="84" t="str">
        <f t="shared" si="24"/>
        <v/>
      </c>
      <c r="D377" s="84" t="str">
        <f t="shared" si="25"/>
        <v/>
      </c>
      <c r="G377" s="85" t="e">
        <f>VLOOKUP(B377,SOIVRE!A:F,5,0)</f>
        <v>#N/A</v>
      </c>
      <c r="H377" s="85" t="e">
        <f>VLOOKUP(B377,SOIVRE!B:E,4,0)</f>
        <v>#N/A</v>
      </c>
      <c r="I377" s="85" t="e">
        <f>VLOOKUP(C377,SOIVRE!C:E,3,0)</f>
        <v>#N/A</v>
      </c>
      <c r="J377" s="85" t="e">
        <f>VLOOKUP(D377,SOIVRE!D:E,2,0)</f>
        <v>#N/A</v>
      </c>
      <c r="L377" s="85" t="b">
        <f t="shared" si="28"/>
        <v>1</v>
      </c>
      <c r="M377" s="85" t="b">
        <f t="shared" si="28"/>
        <v>1</v>
      </c>
      <c r="N377" s="85" t="b">
        <f t="shared" si="28"/>
        <v>1</v>
      </c>
      <c r="O377" s="85" t="b">
        <f t="shared" si="27"/>
        <v>1</v>
      </c>
      <c r="P377" s="86"/>
      <c r="Q377" s="87" t="str">
        <f t="shared" si="26"/>
        <v>NO</v>
      </c>
    </row>
    <row r="378" spans="1:17" x14ac:dyDescent="0.25">
      <c r="A378" s="93"/>
      <c r="B378" s="94"/>
      <c r="C378" s="84" t="str">
        <f t="shared" si="24"/>
        <v/>
      </c>
      <c r="D378" s="84" t="str">
        <f t="shared" si="25"/>
        <v/>
      </c>
      <c r="G378" s="85" t="e">
        <f>VLOOKUP(B378,SOIVRE!A:F,5,0)</f>
        <v>#N/A</v>
      </c>
      <c r="H378" s="85" t="e">
        <f>VLOOKUP(B378,SOIVRE!B:E,4,0)</f>
        <v>#N/A</v>
      </c>
      <c r="I378" s="85" t="e">
        <f>VLOOKUP(C378,SOIVRE!C:E,3,0)</f>
        <v>#N/A</v>
      </c>
      <c r="J378" s="85" t="e">
        <f>VLOOKUP(D378,SOIVRE!D:E,2,0)</f>
        <v>#N/A</v>
      </c>
      <c r="L378" s="85" t="b">
        <f t="shared" si="28"/>
        <v>1</v>
      </c>
      <c r="M378" s="85" t="b">
        <f t="shared" si="28"/>
        <v>1</v>
      </c>
      <c r="N378" s="85" t="b">
        <f t="shared" si="28"/>
        <v>1</v>
      </c>
      <c r="O378" s="85" t="b">
        <f t="shared" si="27"/>
        <v>1</v>
      </c>
      <c r="P378" s="86"/>
      <c r="Q378" s="87" t="str">
        <f t="shared" si="26"/>
        <v>NO</v>
      </c>
    </row>
    <row r="379" spans="1:17" x14ac:dyDescent="0.25">
      <c r="A379" s="93"/>
      <c r="B379" s="94"/>
      <c r="C379" s="84" t="str">
        <f t="shared" si="24"/>
        <v/>
      </c>
      <c r="D379" s="84" t="str">
        <f t="shared" si="25"/>
        <v/>
      </c>
      <c r="G379" s="85" t="e">
        <f>VLOOKUP(B379,SOIVRE!A:F,5,0)</f>
        <v>#N/A</v>
      </c>
      <c r="H379" s="85" t="e">
        <f>VLOOKUP(B379,SOIVRE!B:E,4,0)</f>
        <v>#N/A</v>
      </c>
      <c r="I379" s="85" t="e">
        <f>VLOOKUP(C379,SOIVRE!C:E,3,0)</f>
        <v>#N/A</v>
      </c>
      <c r="J379" s="85" t="e">
        <f>VLOOKUP(D379,SOIVRE!D:E,2,0)</f>
        <v>#N/A</v>
      </c>
      <c r="L379" s="85" t="b">
        <f t="shared" si="28"/>
        <v>1</v>
      </c>
      <c r="M379" s="85" t="b">
        <f t="shared" si="28"/>
        <v>1</v>
      </c>
      <c r="N379" s="85" t="b">
        <f t="shared" si="28"/>
        <v>1</v>
      </c>
      <c r="O379" s="85" t="b">
        <f t="shared" si="27"/>
        <v>1</v>
      </c>
      <c r="P379" s="86"/>
      <c r="Q379" s="87" t="str">
        <f t="shared" si="26"/>
        <v>NO</v>
      </c>
    </row>
    <row r="380" spans="1:17" x14ac:dyDescent="0.25">
      <c r="A380" s="93"/>
      <c r="B380" s="94"/>
      <c r="C380" s="84" t="str">
        <f t="shared" si="24"/>
        <v/>
      </c>
      <c r="D380" s="84" t="str">
        <f t="shared" si="25"/>
        <v/>
      </c>
      <c r="G380" s="85" t="e">
        <f>VLOOKUP(B380,SOIVRE!A:F,5,0)</f>
        <v>#N/A</v>
      </c>
      <c r="H380" s="85" t="e">
        <f>VLOOKUP(B380,SOIVRE!B:E,4,0)</f>
        <v>#N/A</v>
      </c>
      <c r="I380" s="85" t="e">
        <f>VLOOKUP(C380,SOIVRE!C:E,3,0)</f>
        <v>#N/A</v>
      </c>
      <c r="J380" s="85" t="e">
        <f>VLOOKUP(D380,SOIVRE!D:E,2,0)</f>
        <v>#N/A</v>
      </c>
      <c r="L380" s="85" t="b">
        <f t="shared" si="28"/>
        <v>1</v>
      </c>
      <c r="M380" s="85" t="b">
        <f t="shared" si="28"/>
        <v>1</v>
      </c>
      <c r="N380" s="85" t="b">
        <f t="shared" si="28"/>
        <v>1</v>
      </c>
      <c r="O380" s="85" t="b">
        <f t="shared" si="27"/>
        <v>1</v>
      </c>
      <c r="P380" s="86"/>
      <c r="Q380" s="87" t="str">
        <f t="shared" si="26"/>
        <v>NO</v>
      </c>
    </row>
    <row r="381" spans="1:17" x14ac:dyDescent="0.25">
      <c r="A381" s="93"/>
      <c r="B381" s="94"/>
      <c r="C381" s="84" t="str">
        <f t="shared" si="24"/>
        <v/>
      </c>
      <c r="D381" s="84" t="str">
        <f t="shared" si="25"/>
        <v/>
      </c>
      <c r="G381" s="85" t="e">
        <f>VLOOKUP(B381,SOIVRE!A:F,5,0)</f>
        <v>#N/A</v>
      </c>
      <c r="H381" s="85" t="e">
        <f>VLOOKUP(B381,SOIVRE!B:E,4,0)</f>
        <v>#N/A</v>
      </c>
      <c r="I381" s="85" t="e">
        <f>VLOOKUP(C381,SOIVRE!C:E,3,0)</f>
        <v>#N/A</v>
      </c>
      <c r="J381" s="85" t="e">
        <f>VLOOKUP(D381,SOIVRE!D:E,2,0)</f>
        <v>#N/A</v>
      </c>
      <c r="L381" s="85" t="b">
        <f t="shared" si="28"/>
        <v>1</v>
      </c>
      <c r="M381" s="85" t="b">
        <f t="shared" si="28"/>
        <v>1</v>
      </c>
      <c r="N381" s="85" t="b">
        <f t="shared" si="28"/>
        <v>1</v>
      </c>
      <c r="O381" s="85" t="b">
        <f t="shared" si="27"/>
        <v>1</v>
      </c>
      <c r="P381" s="86"/>
      <c r="Q381" s="87" t="str">
        <f t="shared" si="26"/>
        <v>NO</v>
      </c>
    </row>
    <row r="382" spans="1:17" x14ac:dyDescent="0.25">
      <c r="A382" s="93"/>
      <c r="B382" s="94"/>
      <c r="C382" s="84" t="str">
        <f t="shared" si="24"/>
        <v/>
      </c>
      <c r="D382" s="84" t="str">
        <f t="shared" si="25"/>
        <v/>
      </c>
      <c r="G382" s="85" t="e">
        <f>VLOOKUP(B382,SOIVRE!A:F,5,0)</f>
        <v>#N/A</v>
      </c>
      <c r="H382" s="85" t="e">
        <f>VLOOKUP(B382,SOIVRE!B:E,4,0)</f>
        <v>#N/A</v>
      </c>
      <c r="I382" s="85" t="e">
        <f>VLOOKUP(C382,SOIVRE!C:E,3,0)</f>
        <v>#N/A</v>
      </c>
      <c r="J382" s="85" t="e">
        <f>VLOOKUP(D382,SOIVRE!D:E,2,0)</f>
        <v>#N/A</v>
      </c>
      <c r="L382" s="85" t="b">
        <f t="shared" si="28"/>
        <v>1</v>
      </c>
      <c r="M382" s="85" t="b">
        <f t="shared" si="28"/>
        <v>1</v>
      </c>
      <c r="N382" s="85" t="b">
        <f t="shared" si="28"/>
        <v>1</v>
      </c>
      <c r="O382" s="85" t="b">
        <f t="shared" si="27"/>
        <v>1</v>
      </c>
      <c r="P382" s="86"/>
      <c r="Q382" s="87" t="str">
        <f t="shared" si="26"/>
        <v>NO</v>
      </c>
    </row>
    <row r="383" spans="1:17" x14ac:dyDescent="0.25">
      <c r="A383" s="93"/>
      <c r="B383" s="94"/>
      <c r="C383" s="84" t="str">
        <f t="shared" si="24"/>
        <v/>
      </c>
      <c r="D383" s="84" t="str">
        <f t="shared" si="25"/>
        <v/>
      </c>
      <c r="G383" s="85" t="e">
        <f>VLOOKUP(B383,SOIVRE!A:F,5,0)</f>
        <v>#N/A</v>
      </c>
      <c r="H383" s="85" t="e">
        <f>VLOOKUP(B383,SOIVRE!B:E,4,0)</f>
        <v>#N/A</v>
      </c>
      <c r="I383" s="85" t="e">
        <f>VLOOKUP(C383,SOIVRE!C:E,3,0)</f>
        <v>#N/A</v>
      </c>
      <c r="J383" s="85" t="e">
        <f>VLOOKUP(D383,SOIVRE!D:E,2,0)</f>
        <v>#N/A</v>
      </c>
      <c r="L383" s="85" t="b">
        <f t="shared" si="28"/>
        <v>1</v>
      </c>
      <c r="M383" s="85" t="b">
        <f t="shared" si="28"/>
        <v>1</v>
      </c>
      <c r="N383" s="85" t="b">
        <f t="shared" si="28"/>
        <v>1</v>
      </c>
      <c r="O383" s="85" t="b">
        <f t="shared" si="27"/>
        <v>1</v>
      </c>
      <c r="P383" s="86"/>
      <c r="Q383" s="87" t="str">
        <f t="shared" si="26"/>
        <v>NO</v>
      </c>
    </row>
    <row r="384" spans="1:17" x14ac:dyDescent="0.25">
      <c r="A384" s="93"/>
      <c r="B384" s="94"/>
      <c r="C384" s="84" t="str">
        <f t="shared" si="24"/>
        <v/>
      </c>
      <c r="D384" s="84" t="str">
        <f t="shared" si="25"/>
        <v/>
      </c>
      <c r="G384" s="85" t="e">
        <f>VLOOKUP(B384,SOIVRE!A:F,5,0)</f>
        <v>#N/A</v>
      </c>
      <c r="H384" s="85" t="e">
        <f>VLOOKUP(B384,SOIVRE!B:E,4,0)</f>
        <v>#N/A</v>
      </c>
      <c r="I384" s="85" t="e">
        <f>VLOOKUP(C384,SOIVRE!C:E,3,0)</f>
        <v>#N/A</v>
      </c>
      <c r="J384" s="85" t="e">
        <f>VLOOKUP(D384,SOIVRE!D:E,2,0)</f>
        <v>#N/A</v>
      </c>
      <c r="L384" s="85" t="b">
        <f t="shared" si="28"/>
        <v>1</v>
      </c>
      <c r="M384" s="85" t="b">
        <f t="shared" si="28"/>
        <v>1</v>
      </c>
      <c r="N384" s="85" t="b">
        <f t="shared" si="28"/>
        <v>1</v>
      </c>
      <c r="O384" s="85" t="b">
        <f t="shared" si="27"/>
        <v>1</v>
      </c>
      <c r="P384" s="86"/>
      <c r="Q384" s="87" t="str">
        <f t="shared" si="26"/>
        <v>NO</v>
      </c>
    </row>
    <row r="385" spans="1:17" x14ac:dyDescent="0.25">
      <c r="A385" s="93"/>
      <c r="B385" s="94"/>
      <c r="C385" s="84" t="str">
        <f t="shared" si="24"/>
        <v/>
      </c>
      <c r="D385" s="84" t="str">
        <f t="shared" si="25"/>
        <v/>
      </c>
      <c r="G385" s="85" t="e">
        <f>VLOOKUP(B385,SOIVRE!A:F,5,0)</f>
        <v>#N/A</v>
      </c>
      <c r="H385" s="85" t="e">
        <f>VLOOKUP(B385,SOIVRE!B:E,4,0)</f>
        <v>#N/A</v>
      </c>
      <c r="I385" s="85" t="e">
        <f>VLOOKUP(C385,SOIVRE!C:E,3,0)</f>
        <v>#N/A</v>
      </c>
      <c r="J385" s="85" t="e">
        <f>VLOOKUP(D385,SOIVRE!D:E,2,0)</f>
        <v>#N/A</v>
      </c>
      <c r="L385" s="85" t="b">
        <f t="shared" si="28"/>
        <v>1</v>
      </c>
      <c r="M385" s="85" t="b">
        <f t="shared" si="28"/>
        <v>1</v>
      </c>
      <c r="N385" s="85" t="b">
        <f t="shared" si="28"/>
        <v>1</v>
      </c>
      <c r="O385" s="85" t="b">
        <f t="shared" si="27"/>
        <v>1</v>
      </c>
      <c r="P385" s="86"/>
      <c r="Q385" s="87" t="str">
        <f t="shared" si="26"/>
        <v>NO</v>
      </c>
    </row>
    <row r="386" spans="1:17" x14ac:dyDescent="0.25">
      <c r="A386" s="93"/>
      <c r="B386" s="94"/>
      <c r="C386" s="84" t="str">
        <f t="shared" si="24"/>
        <v/>
      </c>
      <c r="D386" s="84" t="str">
        <f t="shared" si="25"/>
        <v/>
      </c>
      <c r="G386" s="85" t="e">
        <f>VLOOKUP(B386,SOIVRE!A:F,5,0)</f>
        <v>#N/A</v>
      </c>
      <c r="H386" s="85" t="e">
        <f>VLOOKUP(B386,SOIVRE!B:E,4,0)</f>
        <v>#N/A</v>
      </c>
      <c r="I386" s="85" t="e">
        <f>VLOOKUP(C386,SOIVRE!C:E,3,0)</f>
        <v>#N/A</v>
      </c>
      <c r="J386" s="85" t="e">
        <f>VLOOKUP(D386,SOIVRE!D:E,2,0)</f>
        <v>#N/A</v>
      </c>
      <c r="L386" s="85" t="b">
        <f t="shared" si="28"/>
        <v>1</v>
      </c>
      <c r="M386" s="85" t="b">
        <f t="shared" si="28"/>
        <v>1</v>
      </c>
      <c r="N386" s="85" t="b">
        <f t="shared" si="28"/>
        <v>1</v>
      </c>
      <c r="O386" s="85" t="b">
        <f t="shared" si="27"/>
        <v>1</v>
      </c>
      <c r="P386" s="86"/>
      <c r="Q386" s="87" t="str">
        <f t="shared" si="26"/>
        <v>NO</v>
      </c>
    </row>
    <row r="387" spans="1:17" x14ac:dyDescent="0.25">
      <c r="A387" s="93"/>
      <c r="B387" s="94"/>
      <c r="C387" s="84" t="str">
        <f t="shared" si="24"/>
        <v/>
      </c>
      <c r="D387" s="84" t="str">
        <f t="shared" si="25"/>
        <v/>
      </c>
      <c r="G387" s="85" t="e">
        <f>VLOOKUP(B387,SOIVRE!A:F,5,0)</f>
        <v>#N/A</v>
      </c>
      <c r="H387" s="85" t="e">
        <f>VLOOKUP(B387,SOIVRE!B:E,4,0)</f>
        <v>#N/A</v>
      </c>
      <c r="I387" s="85" t="e">
        <f>VLOOKUP(C387,SOIVRE!C:E,3,0)</f>
        <v>#N/A</v>
      </c>
      <c r="J387" s="85" t="e">
        <f>VLOOKUP(D387,SOIVRE!D:E,2,0)</f>
        <v>#N/A</v>
      </c>
      <c r="L387" s="85" t="b">
        <f t="shared" si="28"/>
        <v>1</v>
      </c>
      <c r="M387" s="85" t="b">
        <f t="shared" si="28"/>
        <v>1</v>
      </c>
      <c r="N387" s="85" t="b">
        <f t="shared" si="28"/>
        <v>1</v>
      </c>
      <c r="O387" s="85" t="b">
        <f t="shared" si="27"/>
        <v>1</v>
      </c>
      <c r="P387" s="86"/>
      <c r="Q387" s="87" t="str">
        <f t="shared" si="26"/>
        <v>NO</v>
      </c>
    </row>
    <row r="388" spans="1:17" x14ac:dyDescent="0.25">
      <c r="A388" s="93"/>
      <c r="B388" s="94"/>
      <c r="C388" s="84" t="str">
        <f t="shared" si="24"/>
        <v/>
      </c>
      <c r="D388" s="84" t="str">
        <f t="shared" si="25"/>
        <v/>
      </c>
      <c r="G388" s="85" t="e">
        <f>VLOOKUP(B388,SOIVRE!A:F,5,0)</f>
        <v>#N/A</v>
      </c>
      <c r="H388" s="85" t="e">
        <f>VLOOKUP(B388,SOIVRE!B:E,4,0)</f>
        <v>#N/A</v>
      </c>
      <c r="I388" s="85" t="e">
        <f>VLOOKUP(C388,SOIVRE!C:E,3,0)</f>
        <v>#N/A</v>
      </c>
      <c r="J388" s="85" t="e">
        <f>VLOOKUP(D388,SOIVRE!D:E,2,0)</f>
        <v>#N/A</v>
      </c>
      <c r="L388" s="85" t="b">
        <f t="shared" si="28"/>
        <v>1</v>
      </c>
      <c r="M388" s="85" t="b">
        <f t="shared" si="28"/>
        <v>1</v>
      </c>
      <c r="N388" s="85" t="b">
        <f t="shared" si="28"/>
        <v>1</v>
      </c>
      <c r="O388" s="85" t="b">
        <f t="shared" si="27"/>
        <v>1</v>
      </c>
      <c r="P388" s="86"/>
      <c r="Q388" s="87" t="str">
        <f t="shared" si="26"/>
        <v>NO</v>
      </c>
    </row>
    <row r="389" spans="1:17" x14ac:dyDescent="0.25">
      <c r="A389" s="93"/>
      <c r="B389" s="94"/>
      <c r="C389" s="84" t="str">
        <f t="shared" si="24"/>
        <v/>
      </c>
      <c r="D389" s="84" t="str">
        <f t="shared" si="25"/>
        <v/>
      </c>
      <c r="G389" s="85" t="e">
        <f>VLOOKUP(B389,SOIVRE!A:F,5,0)</f>
        <v>#N/A</v>
      </c>
      <c r="H389" s="85" t="e">
        <f>VLOOKUP(B389,SOIVRE!B:E,4,0)</f>
        <v>#N/A</v>
      </c>
      <c r="I389" s="85" t="e">
        <f>VLOOKUP(C389,SOIVRE!C:E,3,0)</f>
        <v>#N/A</v>
      </c>
      <c r="J389" s="85" t="e">
        <f>VLOOKUP(D389,SOIVRE!D:E,2,0)</f>
        <v>#N/A</v>
      </c>
      <c r="L389" s="85" t="b">
        <f t="shared" si="28"/>
        <v>1</v>
      </c>
      <c r="M389" s="85" t="b">
        <f t="shared" si="28"/>
        <v>1</v>
      </c>
      <c r="N389" s="85" t="b">
        <f t="shared" si="28"/>
        <v>1</v>
      </c>
      <c r="O389" s="85" t="b">
        <f t="shared" si="27"/>
        <v>1</v>
      </c>
      <c r="P389" s="86"/>
      <c r="Q389" s="87" t="str">
        <f t="shared" si="26"/>
        <v>NO</v>
      </c>
    </row>
    <row r="390" spans="1:17" x14ac:dyDescent="0.25">
      <c r="A390" s="93"/>
      <c r="B390" s="94"/>
      <c r="C390" s="84" t="str">
        <f t="shared" ref="C390:C453" si="29">MID($B390,1,7)</f>
        <v/>
      </c>
      <c r="D390" s="84" t="str">
        <f t="shared" ref="D390:D453" si="30">MID($B390,1,6)</f>
        <v/>
      </c>
      <c r="G390" s="85" t="e">
        <f>VLOOKUP(B390,SOIVRE!A:F,5,0)</f>
        <v>#N/A</v>
      </c>
      <c r="H390" s="85" t="e">
        <f>VLOOKUP(B390,SOIVRE!B:E,4,0)</f>
        <v>#N/A</v>
      </c>
      <c r="I390" s="85" t="e">
        <f>VLOOKUP(C390,SOIVRE!C:E,3,0)</f>
        <v>#N/A</v>
      </c>
      <c r="J390" s="85" t="e">
        <f>VLOOKUP(D390,SOIVRE!D:E,2,0)</f>
        <v>#N/A</v>
      </c>
      <c r="L390" s="85" t="b">
        <f t="shared" si="28"/>
        <v>1</v>
      </c>
      <c r="M390" s="85" t="b">
        <f t="shared" si="28"/>
        <v>1</v>
      </c>
      <c r="N390" s="85" t="b">
        <f t="shared" si="28"/>
        <v>1</v>
      </c>
      <c r="O390" s="85" t="b">
        <f t="shared" si="27"/>
        <v>1</v>
      </c>
      <c r="P390" s="86"/>
      <c r="Q390" s="87" t="str">
        <f t="shared" si="26"/>
        <v>NO</v>
      </c>
    </row>
    <row r="391" spans="1:17" x14ac:dyDescent="0.25">
      <c r="A391" s="93"/>
      <c r="B391" s="94"/>
      <c r="C391" s="84" t="str">
        <f t="shared" si="29"/>
        <v/>
      </c>
      <c r="D391" s="84" t="str">
        <f t="shared" si="30"/>
        <v/>
      </c>
      <c r="G391" s="85" t="e">
        <f>VLOOKUP(B391,SOIVRE!A:F,5,0)</f>
        <v>#N/A</v>
      </c>
      <c r="H391" s="85" t="e">
        <f>VLOOKUP(B391,SOIVRE!B:E,4,0)</f>
        <v>#N/A</v>
      </c>
      <c r="I391" s="85" t="e">
        <f>VLOOKUP(C391,SOIVRE!C:E,3,0)</f>
        <v>#N/A</v>
      </c>
      <c r="J391" s="85" t="e">
        <f>VLOOKUP(D391,SOIVRE!D:E,2,0)</f>
        <v>#N/A</v>
      </c>
      <c r="L391" s="85" t="b">
        <f t="shared" si="28"/>
        <v>1</v>
      </c>
      <c r="M391" s="85" t="b">
        <f t="shared" si="28"/>
        <v>1</v>
      </c>
      <c r="N391" s="85" t="b">
        <f t="shared" si="28"/>
        <v>1</v>
      </c>
      <c r="O391" s="85" t="b">
        <f t="shared" si="27"/>
        <v>1</v>
      </c>
      <c r="P391" s="86"/>
      <c r="Q391" s="87" t="str">
        <f t="shared" si="26"/>
        <v>NO</v>
      </c>
    </row>
    <row r="392" spans="1:17" x14ac:dyDescent="0.25">
      <c r="A392" s="93"/>
      <c r="B392" s="94"/>
      <c r="C392" s="84" t="str">
        <f t="shared" si="29"/>
        <v/>
      </c>
      <c r="D392" s="84" t="str">
        <f t="shared" si="30"/>
        <v/>
      </c>
      <c r="G392" s="85" t="e">
        <f>VLOOKUP(B392,SOIVRE!A:F,5,0)</f>
        <v>#N/A</v>
      </c>
      <c r="H392" s="85" t="e">
        <f>VLOOKUP(B392,SOIVRE!B:E,4,0)</f>
        <v>#N/A</v>
      </c>
      <c r="I392" s="85" t="e">
        <f>VLOOKUP(C392,SOIVRE!C:E,3,0)</f>
        <v>#N/A</v>
      </c>
      <c r="J392" s="85" t="e">
        <f>VLOOKUP(D392,SOIVRE!D:E,2,0)</f>
        <v>#N/A</v>
      </c>
      <c r="L392" s="85" t="b">
        <f t="shared" si="28"/>
        <v>1</v>
      </c>
      <c r="M392" s="85" t="b">
        <f t="shared" si="28"/>
        <v>1</v>
      </c>
      <c r="N392" s="85" t="b">
        <f t="shared" si="28"/>
        <v>1</v>
      </c>
      <c r="O392" s="85" t="b">
        <f t="shared" si="27"/>
        <v>1</v>
      </c>
      <c r="P392" s="86"/>
      <c r="Q392" s="87" t="str">
        <f t="shared" ref="Q392:Q455" si="31">IF(OR(L392=$L$5,M392=$L$5,N392=$L$5,O392=$L$5),"YES","NO")</f>
        <v>NO</v>
      </c>
    </row>
    <row r="393" spans="1:17" x14ac:dyDescent="0.25">
      <c r="A393" s="93"/>
      <c r="B393" s="94"/>
      <c r="C393" s="84" t="str">
        <f t="shared" si="29"/>
        <v/>
      </c>
      <c r="D393" s="84" t="str">
        <f t="shared" si="30"/>
        <v/>
      </c>
      <c r="G393" s="85" t="e">
        <f>VLOOKUP(B393,SOIVRE!A:F,5,0)</f>
        <v>#N/A</v>
      </c>
      <c r="H393" s="85" t="e">
        <f>VLOOKUP(B393,SOIVRE!B:E,4,0)</f>
        <v>#N/A</v>
      </c>
      <c r="I393" s="85" t="e">
        <f>VLOOKUP(C393,SOIVRE!C:E,3,0)</f>
        <v>#N/A</v>
      </c>
      <c r="J393" s="85" t="e">
        <f>VLOOKUP(D393,SOIVRE!D:E,2,0)</f>
        <v>#N/A</v>
      </c>
      <c r="L393" s="85" t="b">
        <f t="shared" si="28"/>
        <v>1</v>
      </c>
      <c r="M393" s="85" t="b">
        <f t="shared" si="28"/>
        <v>1</v>
      </c>
      <c r="N393" s="85" t="b">
        <f t="shared" si="28"/>
        <v>1</v>
      </c>
      <c r="O393" s="85" t="b">
        <f t="shared" si="27"/>
        <v>1</v>
      </c>
      <c r="P393" s="86"/>
      <c r="Q393" s="87" t="str">
        <f t="shared" si="31"/>
        <v>NO</v>
      </c>
    </row>
    <row r="394" spans="1:17" x14ac:dyDescent="0.25">
      <c r="A394" s="93"/>
      <c r="B394" s="94"/>
      <c r="C394" s="84" t="str">
        <f t="shared" si="29"/>
        <v/>
      </c>
      <c r="D394" s="84" t="str">
        <f t="shared" si="30"/>
        <v/>
      </c>
      <c r="G394" s="85" t="e">
        <f>VLOOKUP(B394,SOIVRE!A:F,5,0)</f>
        <v>#N/A</v>
      </c>
      <c r="H394" s="85" t="e">
        <f>VLOOKUP(B394,SOIVRE!B:E,4,0)</f>
        <v>#N/A</v>
      </c>
      <c r="I394" s="85" t="e">
        <f>VLOOKUP(C394,SOIVRE!C:E,3,0)</f>
        <v>#N/A</v>
      </c>
      <c r="J394" s="85" t="e">
        <f>VLOOKUP(D394,SOIVRE!D:E,2,0)</f>
        <v>#N/A</v>
      </c>
      <c r="L394" s="85" t="b">
        <f t="shared" si="28"/>
        <v>1</v>
      </c>
      <c r="M394" s="85" t="b">
        <f t="shared" si="28"/>
        <v>1</v>
      </c>
      <c r="N394" s="85" t="b">
        <f t="shared" si="28"/>
        <v>1</v>
      </c>
      <c r="O394" s="85" t="b">
        <f t="shared" si="27"/>
        <v>1</v>
      </c>
      <c r="P394" s="86"/>
      <c r="Q394" s="87" t="str">
        <f t="shared" si="31"/>
        <v>NO</v>
      </c>
    </row>
    <row r="395" spans="1:17" x14ac:dyDescent="0.25">
      <c r="A395" s="93"/>
      <c r="B395" s="94"/>
      <c r="C395" s="84" t="str">
        <f t="shared" si="29"/>
        <v/>
      </c>
      <c r="D395" s="84" t="str">
        <f t="shared" si="30"/>
        <v/>
      </c>
      <c r="G395" s="85" t="e">
        <f>VLOOKUP(B395,SOIVRE!A:F,5,0)</f>
        <v>#N/A</v>
      </c>
      <c r="H395" s="85" t="e">
        <f>VLOOKUP(B395,SOIVRE!B:E,4,0)</f>
        <v>#N/A</v>
      </c>
      <c r="I395" s="85" t="e">
        <f>VLOOKUP(C395,SOIVRE!C:E,3,0)</f>
        <v>#N/A</v>
      </c>
      <c r="J395" s="85" t="e">
        <f>VLOOKUP(D395,SOIVRE!D:E,2,0)</f>
        <v>#N/A</v>
      </c>
      <c r="L395" s="85" t="b">
        <f t="shared" si="28"/>
        <v>1</v>
      </c>
      <c r="M395" s="85" t="b">
        <f t="shared" si="28"/>
        <v>1</v>
      </c>
      <c r="N395" s="85" t="b">
        <f t="shared" si="28"/>
        <v>1</v>
      </c>
      <c r="O395" s="85" t="b">
        <f t="shared" si="27"/>
        <v>1</v>
      </c>
      <c r="P395" s="86"/>
      <c r="Q395" s="87" t="str">
        <f t="shared" si="31"/>
        <v>NO</v>
      </c>
    </row>
    <row r="396" spans="1:17" x14ac:dyDescent="0.25">
      <c r="A396" s="93"/>
      <c r="B396" s="94"/>
      <c r="C396" s="84" t="str">
        <f t="shared" si="29"/>
        <v/>
      </c>
      <c r="D396" s="84" t="str">
        <f t="shared" si="30"/>
        <v/>
      </c>
      <c r="G396" s="85" t="e">
        <f>VLOOKUP(B396,SOIVRE!A:F,5,0)</f>
        <v>#N/A</v>
      </c>
      <c r="H396" s="85" t="e">
        <f>VLOOKUP(B396,SOIVRE!B:E,4,0)</f>
        <v>#N/A</v>
      </c>
      <c r="I396" s="85" t="e">
        <f>VLOOKUP(C396,SOIVRE!C:E,3,0)</f>
        <v>#N/A</v>
      </c>
      <c r="J396" s="85" t="e">
        <f>VLOOKUP(D396,SOIVRE!D:E,2,0)</f>
        <v>#N/A</v>
      </c>
      <c r="L396" s="85" t="b">
        <f t="shared" si="28"/>
        <v>1</v>
      </c>
      <c r="M396" s="85" t="b">
        <f t="shared" si="28"/>
        <v>1</v>
      </c>
      <c r="N396" s="85" t="b">
        <f t="shared" si="28"/>
        <v>1</v>
      </c>
      <c r="O396" s="85" t="b">
        <f t="shared" si="27"/>
        <v>1</v>
      </c>
      <c r="P396" s="86"/>
      <c r="Q396" s="87" t="str">
        <f t="shared" si="31"/>
        <v>NO</v>
      </c>
    </row>
    <row r="397" spans="1:17" x14ac:dyDescent="0.25">
      <c r="A397" s="93"/>
      <c r="B397" s="94"/>
      <c r="C397" s="84" t="str">
        <f t="shared" si="29"/>
        <v/>
      </c>
      <c r="D397" s="84" t="str">
        <f t="shared" si="30"/>
        <v/>
      </c>
      <c r="G397" s="85" t="e">
        <f>VLOOKUP(B397,SOIVRE!A:F,5,0)</f>
        <v>#N/A</v>
      </c>
      <c r="H397" s="85" t="e">
        <f>VLOOKUP(B397,SOIVRE!B:E,4,0)</f>
        <v>#N/A</v>
      </c>
      <c r="I397" s="85" t="e">
        <f>VLOOKUP(C397,SOIVRE!C:E,3,0)</f>
        <v>#N/A</v>
      </c>
      <c r="J397" s="85" t="e">
        <f>VLOOKUP(D397,SOIVRE!D:E,2,0)</f>
        <v>#N/A</v>
      </c>
      <c r="L397" s="85" t="b">
        <f t="shared" si="28"/>
        <v>1</v>
      </c>
      <c r="M397" s="85" t="b">
        <f t="shared" si="28"/>
        <v>1</v>
      </c>
      <c r="N397" s="85" t="b">
        <f t="shared" si="28"/>
        <v>1</v>
      </c>
      <c r="O397" s="85" t="b">
        <f t="shared" si="27"/>
        <v>1</v>
      </c>
      <c r="P397" s="86"/>
      <c r="Q397" s="87" t="str">
        <f t="shared" si="31"/>
        <v>NO</v>
      </c>
    </row>
    <row r="398" spans="1:17" x14ac:dyDescent="0.25">
      <c r="A398" s="93"/>
      <c r="B398" s="94"/>
      <c r="C398" s="84" t="str">
        <f t="shared" si="29"/>
        <v/>
      </c>
      <c r="D398" s="84" t="str">
        <f t="shared" si="30"/>
        <v/>
      </c>
      <c r="G398" s="85" t="e">
        <f>VLOOKUP(B398,SOIVRE!A:F,5,0)</f>
        <v>#N/A</v>
      </c>
      <c r="H398" s="85" t="e">
        <f>VLOOKUP(B398,SOIVRE!B:E,4,0)</f>
        <v>#N/A</v>
      </c>
      <c r="I398" s="85" t="e">
        <f>VLOOKUP(C398,SOIVRE!C:E,3,0)</f>
        <v>#N/A</v>
      </c>
      <c r="J398" s="85" t="e">
        <f>VLOOKUP(D398,SOIVRE!D:E,2,0)</f>
        <v>#N/A</v>
      </c>
      <c r="L398" s="85" t="b">
        <f t="shared" si="28"/>
        <v>1</v>
      </c>
      <c r="M398" s="85" t="b">
        <f t="shared" si="28"/>
        <v>1</v>
      </c>
      <c r="N398" s="85" t="b">
        <f t="shared" si="28"/>
        <v>1</v>
      </c>
      <c r="O398" s="85" t="b">
        <f t="shared" si="27"/>
        <v>1</v>
      </c>
      <c r="P398" s="86"/>
      <c r="Q398" s="87" t="str">
        <f t="shared" si="31"/>
        <v>NO</v>
      </c>
    </row>
    <row r="399" spans="1:17" x14ac:dyDescent="0.25">
      <c r="A399" s="93"/>
      <c r="B399" s="94"/>
      <c r="C399" s="84" t="str">
        <f t="shared" si="29"/>
        <v/>
      </c>
      <c r="D399" s="84" t="str">
        <f t="shared" si="30"/>
        <v/>
      </c>
      <c r="G399" s="85" t="e">
        <f>VLOOKUP(B399,SOIVRE!A:F,5,0)</f>
        <v>#N/A</v>
      </c>
      <c r="H399" s="85" t="e">
        <f>VLOOKUP(B399,SOIVRE!B:E,4,0)</f>
        <v>#N/A</v>
      </c>
      <c r="I399" s="85" t="e">
        <f>VLOOKUP(C399,SOIVRE!C:E,3,0)</f>
        <v>#N/A</v>
      </c>
      <c r="J399" s="85" t="e">
        <f>VLOOKUP(D399,SOIVRE!D:E,2,0)</f>
        <v>#N/A</v>
      </c>
      <c r="L399" s="85" t="b">
        <f t="shared" si="28"/>
        <v>1</v>
      </c>
      <c r="M399" s="85" t="b">
        <f t="shared" si="28"/>
        <v>1</v>
      </c>
      <c r="N399" s="85" t="b">
        <f t="shared" si="28"/>
        <v>1</v>
      </c>
      <c r="O399" s="85" t="b">
        <f t="shared" si="27"/>
        <v>1</v>
      </c>
      <c r="P399" s="86"/>
      <c r="Q399" s="87" t="str">
        <f t="shared" si="31"/>
        <v>NO</v>
      </c>
    </row>
    <row r="400" spans="1:17" x14ac:dyDescent="0.25">
      <c r="A400" s="93"/>
      <c r="B400" s="94"/>
      <c r="C400" s="84" t="str">
        <f t="shared" si="29"/>
        <v/>
      </c>
      <c r="D400" s="84" t="str">
        <f t="shared" si="30"/>
        <v/>
      </c>
      <c r="G400" s="85" t="e">
        <f>VLOOKUP(B400,SOIVRE!A:F,5,0)</f>
        <v>#N/A</v>
      </c>
      <c r="H400" s="85" t="e">
        <f>VLOOKUP(B400,SOIVRE!B:E,4,0)</f>
        <v>#N/A</v>
      </c>
      <c r="I400" s="85" t="e">
        <f>VLOOKUP(C400,SOIVRE!C:E,3,0)</f>
        <v>#N/A</v>
      </c>
      <c r="J400" s="85" t="e">
        <f>VLOOKUP(D400,SOIVRE!D:E,2,0)</f>
        <v>#N/A</v>
      </c>
      <c r="L400" s="85" t="b">
        <f t="shared" si="28"/>
        <v>1</v>
      </c>
      <c r="M400" s="85" t="b">
        <f t="shared" si="28"/>
        <v>1</v>
      </c>
      <c r="N400" s="85" t="b">
        <f t="shared" si="28"/>
        <v>1</v>
      </c>
      <c r="O400" s="85" t="b">
        <f t="shared" si="27"/>
        <v>1</v>
      </c>
      <c r="P400" s="86"/>
      <c r="Q400" s="87" t="str">
        <f t="shared" si="31"/>
        <v>NO</v>
      </c>
    </row>
    <row r="401" spans="1:17" x14ac:dyDescent="0.25">
      <c r="A401" s="93"/>
      <c r="B401" s="94"/>
      <c r="C401" s="84" t="str">
        <f t="shared" si="29"/>
        <v/>
      </c>
      <c r="D401" s="84" t="str">
        <f t="shared" si="30"/>
        <v/>
      </c>
      <c r="G401" s="85" t="e">
        <f>VLOOKUP(B401,SOIVRE!A:F,5,0)</f>
        <v>#N/A</v>
      </c>
      <c r="H401" s="85" t="e">
        <f>VLOOKUP(B401,SOIVRE!B:E,4,0)</f>
        <v>#N/A</v>
      </c>
      <c r="I401" s="85" t="e">
        <f>VLOOKUP(C401,SOIVRE!C:E,3,0)</f>
        <v>#N/A</v>
      </c>
      <c r="J401" s="85" t="e">
        <f>VLOOKUP(D401,SOIVRE!D:E,2,0)</f>
        <v>#N/A</v>
      </c>
      <c r="L401" s="85" t="b">
        <f t="shared" si="28"/>
        <v>1</v>
      </c>
      <c r="M401" s="85" t="b">
        <f t="shared" si="28"/>
        <v>1</v>
      </c>
      <c r="N401" s="85" t="b">
        <f t="shared" si="28"/>
        <v>1</v>
      </c>
      <c r="O401" s="85" t="b">
        <f t="shared" si="27"/>
        <v>1</v>
      </c>
      <c r="P401" s="86"/>
      <c r="Q401" s="87" t="str">
        <f t="shared" si="31"/>
        <v>NO</v>
      </c>
    </row>
    <row r="402" spans="1:17" x14ac:dyDescent="0.25">
      <c r="A402" s="93"/>
      <c r="B402" s="94"/>
      <c r="C402" s="84" t="str">
        <f t="shared" si="29"/>
        <v/>
      </c>
      <c r="D402" s="84" t="str">
        <f t="shared" si="30"/>
        <v/>
      </c>
      <c r="G402" s="85" t="e">
        <f>VLOOKUP(B402,SOIVRE!A:F,5,0)</f>
        <v>#N/A</v>
      </c>
      <c r="H402" s="85" t="e">
        <f>VLOOKUP(B402,SOIVRE!B:E,4,0)</f>
        <v>#N/A</v>
      </c>
      <c r="I402" s="85" t="e">
        <f>VLOOKUP(C402,SOIVRE!C:E,3,0)</f>
        <v>#N/A</v>
      </c>
      <c r="J402" s="85" t="e">
        <f>VLOOKUP(D402,SOIVRE!D:E,2,0)</f>
        <v>#N/A</v>
      </c>
      <c r="L402" s="85" t="b">
        <f t="shared" si="28"/>
        <v>1</v>
      </c>
      <c r="M402" s="85" t="b">
        <f t="shared" si="28"/>
        <v>1</v>
      </c>
      <c r="N402" s="85" t="b">
        <f t="shared" si="28"/>
        <v>1</v>
      </c>
      <c r="O402" s="85" t="b">
        <f t="shared" si="27"/>
        <v>1</v>
      </c>
      <c r="P402" s="86"/>
      <c r="Q402" s="87" t="str">
        <f t="shared" si="31"/>
        <v>NO</v>
      </c>
    </row>
    <row r="403" spans="1:17" x14ac:dyDescent="0.25">
      <c r="A403" s="93"/>
      <c r="B403" s="94"/>
      <c r="C403" s="84" t="str">
        <f t="shared" si="29"/>
        <v/>
      </c>
      <c r="D403" s="84" t="str">
        <f t="shared" si="30"/>
        <v/>
      </c>
      <c r="G403" s="85" t="e">
        <f>VLOOKUP(B403,SOIVRE!A:F,5,0)</f>
        <v>#N/A</v>
      </c>
      <c r="H403" s="85" t="e">
        <f>VLOOKUP(B403,SOIVRE!B:E,4,0)</f>
        <v>#N/A</v>
      </c>
      <c r="I403" s="85" t="e">
        <f>VLOOKUP(C403,SOIVRE!C:E,3,0)</f>
        <v>#N/A</v>
      </c>
      <c r="J403" s="85" t="e">
        <f>VLOOKUP(D403,SOIVRE!D:E,2,0)</f>
        <v>#N/A</v>
      </c>
      <c r="L403" s="85" t="b">
        <f t="shared" si="28"/>
        <v>1</v>
      </c>
      <c r="M403" s="85" t="b">
        <f t="shared" si="28"/>
        <v>1</v>
      </c>
      <c r="N403" s="85" t="b">
        <f t="shared" si="28"/>
        <v>1</v>
      </c>
      <c r="O403" s="85" t="b">
        <f t="shared" si="27"/>
        <v>1</v>
      </c>
      <c r="P403" s="86"/>
      <c r="Q403" s="87" t="str">
        <f t="shared" si="31"/>
        <v>NO</v>
      </c>
    </row>
    <row r="404" spans="1:17" x14ac:dyDescent="0.25">
      <c r="A404" s="93"/>
      <c r="B404" s="94"/>
      <c r="C404" s="84" t="str">
        <f t="shared" si="29"/>
        <v/>
      </c>
      <c r="D404" s="84" t="str">
        <f t="shared" si="30"/>
        <v/>
      </c>
      <c r="G404" s="85" t="e">
        <f>VLOOKUP(B404,SOIVRE!A:F,5,0)</f>
        <v>#N/A</v>
      </c>
      <c r="H404" s="85" t="e">
        <f>VLOOKUP(B404,SOIVRE!B:E,4,0)</f>
        <v>#N/A</v>
      </c>
      <c r="I404" s="85" t="e">
        <f>VLOOKUP(C404,SOIVRE!C:E,3,0)</f>
        <v>#N/A</v>
      </c>
      <c r="J404" s="85" t="e">
        <f>VLOOKUP(D404,SOIVRE!D:E,2,0)</f>
        <v>#N/A</v>
      </c>
      <c r="L404" s="85" t="b">
        <f t="shared" si="28"/>
        <v>1</v>
      </c>
      <c r="M404" s="85" t="b">
        <f t="shared" si="28"/>
        <v>1</v>
      </c>
      <c r="N404" s="85" t="b">
        <f t="shared" si="28"/>
        <v>1</v>
      </c>
      <c r="O404" s="85" t="b">
        <f t="shared" si="27"/>
        <v>1</v>
      </c>
      <c r="P404" s="86"/>
      <c r="Q404" s="87" t="str">
        <f t="shared" si="31"/>
        <v>NO</v>
      </c>
    </row>
    <row r="405" spans="1:17" x14ac:dyDescent="0.25">
      <c r="A405" s="93"/>
      <c r="B405" s="94"/>
      <c r="C405" s="84" t="str">
        <f t="shared" si="29"/>
        <v/>
      </c>
      <c r="D405" s="84" t="str">
        <f t="shared" si="30"/>
        <v/>
      </c>
      <c r="G405" s="85" t="e">
        <f>VLOOKUP(B405,SOIVRE!A:F,5,0)</f>
        <v>#N/A</v>
      </c>
      <c r="H405" s="85" t="e">
        <f>VLOOKUP(B405,SOIVRE!B:E,4,0)</f>
        <v>#N/A</v>
      </c>
      <c r="I405" s="85" t="e">
        <f>VLOOKUP(C405,SOIVRE!C:E,3,0)</f>
        <v>#N/A</v>
      </c>
      <c r="J405" s="85" t="e">
        <f>VLOOKUP(D405,SOIVRE!D:E,2,0)</f>
        <v>#N/A</v>
      </c>
      <c r="L405" s="85" t="b">
        <f t="shared" si="28"/>
        <v>1</v>
      </c>
      <c r="M405" s="85" t="b">
        <f t="shared" si="28"/>
        <v>1</v>
      </c>
      <c r="N405" s="85" t="b">
        <f t="shared" si="28"/>
        <v>1</v>
      </c>
      <c r="O405" s="85" t="b">
        <f t="shared" si="27"/>
        <v>1</v>
      </c>
      <c r="P405" s="86"/>
      <c r="Q405" s="87" t="str">
        <f t="shared" si="31"/>
        <v>NO</v>
      </c>
    </row>
    <row r="406" spans="1:17" x14ac:dyDescent="0.25">
      <c r="A406" s="93"/>
      <c r="B406" s="94"/>
      <c r="C406" s="84" t="str">
        <f t="shared" si="29"/>
        <v/>
      </c>
      <c r="D406" s="84" t="str">
        <f t="shared" si="30"/>
        <v/>
      </c>
      <c r="G406" s="85" t="e">
        <f>VLOOKUP(B406,SOIVRE!A:F,5,0)</f>
        <v>#N/A</v>
      </c>
      <c r="H406" s="85" t="e">
        <f>VLOOKUP(B406,SOIVRE!B:E,4,0)</f>
        <v>#N/A</v>
      </c>
      <c r="I406" s="85" t="e">
        <f>VLOOKUP(C406,SOIVRE!C:E,3,0)</f>
        <v>#N/A</v>
      </c>
      <c r="J406" s="85" t="e">
        <f>VLOOKUP(D406,SOIVRE!D:E,2,0)</f>
        <v>#N/A</v>
      </c>
      <c r="L406" s="85" t="b">
        <f t="shared" si="28"/>
        <v>1</v>
      </c>
      <c r="M406" s="85" t="b">
        <f t="shared" si="28"/>
        <v>1</v>
      </c>
      <c r="N406" s="85" t="b">
        <f t="shared" si="28"/>
        <v>1</v>
      </c>
      <c r="O406" s="85" t="b">
        <f t="shared" si="27"/>
        <v>1</v>
      </c>
      <c r="P406" s="86"/>
      <c r="Q406" s="87" t="str">
        <f t="shared" si="31"/>
        <v>NO</v>
      </c>
    </row>
    <row r="407" spans="1:17" x14ac:dyDescent="0.25">
      <c r="A407" s="93"/>
      <c r="B407" s="94"/>
      <c r="C407" s="84" t="str">
        <f t="shared" si="29"/>
        <v/>
      </c>
      <c r="D407" s="84" t="str">
        <f t="shared" si="30"/>
        <v/>
      </c>
      <c r="G407" s="85" t="e">
        <f>VLOOKUP(B407,SOIVRE!A:F,5,0)</f>
        <v>#N/A</v>
      </c>
      <c r="H407" s="85" t="e">
        <f>VLOOKUP(B407,SOIVRE!B:E,4,0)</f>
        <v>#N/A</v>
      </c>
      <c r="I407" s="85" t="e">
        <f>VLOOKUP(C407,SOIVRE!C:E,3,0)</f>
        <v>#N/A</v>
      </c>
      <c r="J407" s="85" t="e">
        <f>VLOOKUP(D407,SOIVRE!D:E,2,0)</f>
        <v>#N/A</v>
      </c>
      <c r="L407" s="85" t="b">
        <f t="shared" si="28"/>
        <v>1</v>
      </c>
      <c r="M407" s="85" t="b">
        <f t="shared" si="28"/>
        <v>1</v>
      </c>
      <c r="N407" s="85" t="b">
        <f t="shared" si="28"/>
        <v>1</v>
      </c>
      <c r="O407" s="85" t="b">
        <f t="shared" si="27"/>
        <v>1</v>
      </c>
      <c r="P407" s="86"/>
      <c r="Q407" s="87" t="str">
        <f t="shared" si="31"/>
        <v>NO</v>
      </c>
    </row>
    <row r="408" spans="1:17" x14ac:dyDescent="0.25">
      <c r="A408" s="93"/>
      <c r="B408" s="94"/>
      <c r="C408" s="84" t="str">
        <f t="shared" si="29"/>
        <v/>
      </c>
      <c r="D408" s="84" t="str">
        <f t="shared" si="30"/>
        <v/>
      </c>
      <c r="G408" s="85" t="e">
        <f>VLOOKUP(B408,SOIVRE!A:F,5,0)</f>
        <v>#N/A</v>
      </c>
      <c r="H408" s="85" t="e">
        <f>VLOOKUP(B408,SOIVRE!B:E,4,0)</f>
        <v>#N/A</v>
      </c>
      <c r="I408" s="85" t="e">
        <f>VLOOKUP(C408,SOIVRE!C:E,3,0)</f>
        <v>#N/A</v>
      </c>
      <c r="J408" s="85" t="e">
        <f>VLOOKUP(D408,SOIVRE!D:E,2,0)</f>
        <v>#N/A</v>
      </c>
      <c r="L408" s="85" t="b">
        <f t="shared" si="28"/>
        <v>1</v>
      </c>
      <c r="M408" s="85" t="b">
        <f t="shared" si="28"/>
        <v>1</v>
      </c>
      <c r="N408" s="85" t="b">
        <f t="shared" si="28"/>
        <v>1</v>
      </c>
      <c r="O408" s="85" t="b">
        <f t="shared" si="27"/>
        <v>1</v>
      </c>
      <c r="P408" s="86"/>
      <c r="Q408" s="87" t="str">
        <f t="shared" si="31"/>
        <v>NO</v>
      </c>
    </row>
    <row r="409" spans="1:17" x14ac:dyDescent="0.25">
      <c r="A409" s="93"/>
      <c r="B409" s="94"/>
      <c r="C409" s="84" t="str">
        <f t="shared" si="29"/>
        <v/>
      </c>
      <c r="D409" s="84" t="str">
        <f t="shared" si="30"/>
        <v/>
      </c>
      <c r="G409" s="85" t="e">
        <f>VLOOKUP(B409,SOIVRE!A:F,5,0)</f>
        <v>#N/A</v>
      </c>
      <c r="H409" s="85" t="e">
        <f>VLOOKUP(B409,SOIVRE!B:E,4,0)</f>
        <v>#N/A</v>
      </c>
      <c r="I409" s="85" t="e">
        <f>VLOOKUP(C409,SOIVRE!C:E,3,0)</f>
        <v>#N/A</v>
      </c>
      <c r="J409" s="85" t="e">
        <f>VLOOKUP(D409,SOIVRE!D:E,2,0)</f>
        <v>#N/A</v>
      </c>
      <c r="L409" s="85" t="b">
        <f t="shared" si="28"/>
        <v>1</v>
      </c>
      <c r="M409" s="85" t="b">
        <f t="shared" si="28"/>
        <v>1</v>
      </c>
      <c r="N409" s="85" t="b">
        <f t="shared" si="28"/>
        <v>1</v>
      </c>
      <c r="O409" s="85" t="b">
        <f t="shared" si="27"/>
        <v>1</v>
      </c>
      <c r="P409" s="86"/>
      <c r="Q409" s="87" t="str">
        <f t="shared" si="31"/>
        <v>NO</v>
      </c>
    </row>
    <row r="410" spans="1:17" x14ac:dyDescent="0.25">
      <c r="A410" s="93"/>
      <c r="B410" s="94"/>
      <c r="C410" s="84" t="str">
        <f t="shared" si="29"/>
        <v/>
      </c>
      <c r="D410" s="84" t="str">
        <f t="shared" si="30"/>
        <v/>
      </c>
      <c r="G410" s="85" t="e">
        <f>VLOOKUP(B410,SOIVRE!A:F,5,0)</f>
        <v>#N/A</v>
      </c>
      <c r="H410" s="85" t="e">
        <f>VLOOKUP(B410,SOIVRE!B:E,4,0)</f>
        <v>#N/A</v>
      </c>
      <c r="I410" s="85" t="e">
        <f>VLOOKUP(C410,SOIVRE!C:E,3,0)</f>
        <v>#N/A</v>
      </c>
      <c r="J410" s="85" t="e">
        <f>VLOOKUP(D410,SOIVRE!D:E,2,0)</f>
        <v>#N/A</v>
      </c>
      <c r="L410" s="85" t="b">
        <f t="shared" si="28"/>
        <v>1</v>
      </c>
      <c r="M410" s="85" t="b">
        <f t="shared" si="28"/>
        <v>1</v>
      </c>
      <c r="N410" s="85" t="b">
        <f t="shared" si="28"/>
        <v>1</v>
      </c>
      <c r="O410" s="85" t="b">
        <f t="shared" si="27"/>
        <v>1</v>
      </c>
      <c r="P410" s="86"/>
      <c r="Q410" s="87" t="str">
        <f t="shared" si="31"/>
        <v>NO</v>
      </c>
    </row>
    <row r="411" spans="1:17" x14ac:dyDescent="0.25">
      <c r="A411" s="93"/>
      <c r="B411" s="94"/>
      <c r="C411" s="84" t="str">
        <f t="shared" si="29"/>
        <v/>
      </c>
      <c r="D411" s="84" t="str">
        <f t="shared" si="30"/>
        <v/>
      </c>
      <c r="G411" s="85" t="e">
        <f>VLOOKUP(B411,SOIVRE!A:F,5,0)</f>
        <v>#N/A</v>
      </c>
      <c r="H411" s="85" t="e">
        <f>VLOOKUP(B411,SOIVRE!B:E,4,0)</f>
        <v>#N/A</v>
      </c>
      <c r="I411" s="85" t="e">
        <f>VLOOKUP(C411,SOIVRE!C:E,3,0)</f>
        <v>#N/A</v>
      </c>
      <c r="J411" s="85" t="e">
        <f>VLOOKUP(D411,SOIVRE!D:E,2,0)</f>
        <v>#N/A</v>
      </c>
      <c r="L411" s="85" t="b">
        <f t="shared" si="28"/>
        <v>1</v>
      </c>
      <c r="M411" s="85" t="b">
        <f t="shared" si="28"/>
        <v>1</v>
      </c>
      <c r="N411" s="85" t="b">
        <f t="shared" si="28"/>
        <v>1</v>
      </c>
      <c r="O411" s="85" t="b">
        <f t="shared" si="27"/>
        <v>1</v>
      </c>
      <c r="P411" s="86"/>
      <c r="Q411" s="87" t="str">
        <f t="shared" si="31"/>
        <v>NO</v>
      </c>
    </row>
    <row r="412" spans="1:17" x14ac:dyDescent="0.25">
      <c r="A412" s="93"/>
      <c r="B412" s="94"/>
      <c r="C412" s="84" t="str">
        <f t="shared" si="29"/>
        <v/>
      </c>
      <c r="D412" s="84" t="str">
        <f t="shared" si="30"/>
        <v/>
      </c>
      <c r="G412" s="85" t="e">
        <f>VLOOKUP(B412,SOIVRE!A:F,5,0)</f>
        <v>#N/A</v>
      </c>
      <c r="H412" s="85" t="e">
        <f>VLOOKUP(B412,SOIVRE!B:E,4,0)</f>
        <v>#N/A</v>
      </c>
      <c r="I412" s="85" t="e">
        <f>VLOOKUP(C412,SOIVRE!C:E,3,0)</f>
        <v>#N/A</v>
      </c>
      <c r="J412" s="85" t="e">
        <f>VLOOKUP(D412,SOIVRE!D:E,2,0)</f>
        <v>#N/A</v>
      </c>
      <c r="L412" s="85" t="b">
        <f t="shared" si="28"/>
        <v>1</v>
      </c>
      <c r="M412" s="85" t="b">
        <f t="shared" si="28"/>
        <v>1</v>
      </c>
      <c r="N412" s="85" t="b">
        <f t="shared" si="28"/>
        <v>1</v>
      </c>
      <c r="O412" s="85" t="b">
        <f t="shared" si="27"/>
        <v>1</v>
      </c>
      <c r="P412" s="86"/>
      <c r="Q412" s="87" t="str">
        <f t="shared" si="31"/>
        <v>NO</v>
      </c>
    </row>
    <row r="413" spans="1:17" x14ac:dyDescent="0.25">
      <c r="A413" s="93"/>
      <c r="B413" s="94"/>
      <c r="C413" s="84" t="str">
        <f t="shared" si="29"/>
        <v/>
      </c>
      <c r="D413" s="84" t="str">
        <f t="shared" si="30"/>
        <v/>
      </c>
      <c r="G413" s="85" t="e">
        <f>VLOOKUP(B413,SOIVRE!A:F,5,0)</f>
        <v>#N/A</v>
      </c>
      <c r="H413" s="85" t="e">
        <f>VLOOKUP(B413,SOIVRE!B:E,4,0)</f>
        <v>#N/A</v>
      </c>
      <c r="I413" s="85" t="e">
        <f>VLOOKUP(C413,SOIVRE!C:E,3,0)</f>
        <v>#N/A</v>
      </c>
      <c r="J413" s="85" t="e">
        <f>VLOOKUP(D413,SOIVRE!D:E,2,0)</f>
        <v>#N/A</v>
      </c>
      <c r="L413" s="85" t="b">
        <f t="shared" si="28"/>
        <v>1</v>
      </c>
      <c r="M413" s="85" t="b">
        <f t="shared" si="28"/>
        <v>1</v>
      </c>
      <c r="N413" s="85" t="b">
        <f t="shared" si="28"/>
        <v>1</v>
      </c>
      <c r="O413" s="85" t="b">
        <f t="shared" si="27"/>
        <v>1</v>
      </c>
      <c r="P413" s="86"/>
      <c r="Q413" s="87" t="str">
        <f t="shared" si="31"/>
        <v>NO</v>
      </c>
    </row>
    <row r="414" spans="1:17" x14ac:dyDescent="0.25">
      <c r="A414" s="93"/>
      <c r="B414" s="94"/>
      <c r="C414" s="84" t="str">
        <f t="shared" si="29"/>
        <v/>
      </c>
      <c r="D414" s="84" t="str">
        <f t="shared" si="30"/>
        <v/>
      </c>
      <c r="G414" s="85" t="e">
        <f>VLOOKUP(B414,SOIVRE!A:F,5,0)</f>
        <v>#N/A</v>
      </c>
      <c r="H414" s="85" t="e">
        <f>VLOOKUP(B414,SOIVRE!B:E,4,0)</f>
        <v>#N/A</v>
      </c>
      <c r="I414" s="85" t="e">
        <f>VLOOKUP(C414,SOIVRE!C:E,3,0)</f>
        <v>#N/A</v>
      </c>
      <c r="J414" s="85" t="e">
        <f>VLOOKUP(D414,SOIVRE!D:E,2,0)</f>
        <v>#N/A</v>
      </c>
      <c r="L414" s="85" t="b">
        <f t="shared" si="28"/>
        <v>1</v>
      </c>
      <c r="M414" s="85" t="b">
        <f t="shared" si="28"/>
        <v>1</v>
      </c>
      <c r="N414" s="85" t="b">
        <f t="shared" si="28"/>
        <v>1</v>
      </c>
      <c r="O414" s="85" t="b">
        <f t="shared" si="27"/>
        <v>1</v>
      </c>
      <c r="P414" s="86"/>
      <c r="Q414" s="87" t="str">
        <f t="shared" si="31"/>
        <v>NO</v>
      </c>
    </row>
    <row r="415" spans="1:17" x14ac:dyDescent="0.25">
      <c r="A415" s="93"/>
      <c r="B415" s="94"/>
      <c r="C415" s="84" t="str">
        <f t="shared" si="29"/>
        <v/>
      </c>
      <c r="D415" s="84" t="str">
        <f t="shared" si="30"/>
        <v/>
      </c>
      <c r="G415" s="85" t="e">
        <f>VLOOKUP(B415,SOIVRE!A:F,5,0)</f>
        <v>#N/A</v>
      </c>
      <c r="H415" s="85" t="e">
        <f>VLOOKUP(B415,SOIVRE!B:E,4,0)</f>
        <v>#N/A</v>
      </c>
      <c r="I415" s="85" t="e">
        <f>VLOOKUP(C415,SOIVRE!C:E,3,0)</f>
        <v>#N/A</v>
      </c>
      <c r="J415" s="85" t="e">
        <f>VLOOKUP(D415,SOIVRE!D:E,2,0)</f>
        <v>#N/A</v>
      </c>
      <c r="L415" s="85" t="b">
        <f t="shared" si="28"/>
        <v>1</v>
      </c>
      <c r="M415" s="85" t="b">
        <f t="shared" si="28"/>
        <v>1</v>
      </c>
      <c r="N415" s="85" t="b">
        <f t="shared" si="28"/>
        <v>1</v>
      </c>
      <c r="O415" s="85" t="b">
        <f t="shared" si="27"/>
        <v>1</v>
      </c>
      <c r="P415" s="86"/>
      <c r="Q415" s="87" t="str">
        <f t="shared" si="31"/>
        <v>NO</v>
      </c>
    </row>
    <row r="416" spans="1:17" x14ac:dyDescent="0.25">
      <c r="A416" s="93"/>
      <c r="B416" s="94"/>
      <c r="C416" s="84" t="str">
        <f t="shared" si="29"/>
        <v/>
      </c>
      <c r="D416" s="84" t="str">
        <f t="shared" si="30"/>
        <v/>
      </c>
      <c r="G416" s="85" t="e">
        <f>VLOOKUP(B416,SOIVRE!A:F,5,0)</f>
        <v>#N/A</v>
      </c>
      <c r="H416" s="85" t="e">
        <f>VLOOKUP(B416,SOIVRE!B:E,4,0)</f>
        <v>#N/A</v>
      </c>
      <c r="I416" s="85" t="e">
        <f>VLOOKUP(C416,SOIVRE!C:E,3,0)</f>
        <v>#N/A</v>
      </c>
      <c r="J416" s="85" t="e">
        <f>VLOOKUP(D416,SOIVRE!D:E,2,0)</f>
        <v>#N/A</v>
      </c>
      <c r="L416" s="85" t="b">
        <f t="shared" si="28"/>
        <v>1</v>
      </c>
      <c r="M416" s="85" t="b">
        <f t="shared" si="28"/>
        <v>1</v>
      </c>
      <c r="N416" s="85" t="b">
        <f t="shared" si="28"/>
        <v>1</v>
      </c>
      <c r="O416" s="85" t="b">
        <f t="shared" si="27"/>
        <v>1</v>
      </c>
      <c r="P416" s="86"/>
      <c r="Q416" s="87" t="str">
        <f t="shared" si="31"/>
        <v>NO</v>
      </c>
    </row>
    <row r="417" spans="1:17" x14ac:dyDescent="0.25">
      <c r="A417" s="93"/>
      <c r="B417" s="94"/>
      <c r="C417" s="84" t="str">
        <f t="shared" si="29"/>
        <v/>
      </c>
      <c r="D417" s="84" t="str">
        <f t="shared" si="30"/>
        <v/>
      </c>
      <c r="G417" s="85" t="e">
        <f>VLOOKUP(B417,SOIVRE!A:F,5,0)</f>
        <v>#N/A</v>
      </c>
      <c r="H417" s="85" t="e">
        <f>VLOOKUP(B417,SOIVRE!B:E,4,0)</f>
        <v>#N/A</v>
      </c>
      <c r="I417" s="85" t="e">
        <f>VLOOKUP(C417,SOIVRE!C:E,3,0)</f>
        <v>#N/A</v>
      </c>
      <c r="J417" s="85" t="e">
        <f>VLOOKUP(D417,SOIVRE!D:E,2,0)</f>
        <v>#N/A</v>
      </c>
      <c r="L417" s="85" t="b">
        <f t="shared" si="28"/>
        <v>1</v>
      </c>
      <c r="M417" s="85" t="b">
        <f t="shared" si="28"/>
        <v>1</v>
      </c>
      <c r="N417" s="85" t="b">
        <f t="shared" si="28"/>
        <v>1</v>
      </c>
      <c r="O417" s="85" t="b">
        <f t="shared" si="27"/>
        <v>1</v>
      </c>
      <c r="P417" s="86"/>
      <c r="Q417" s="87" t="str">
        <f t="shared" si="31"/>
        <v>NO</v>
      </c>
    </row>
    <row r="418" spans="1:17" x14ac:dyDescent="0.25">
      <c r="A418" s="93"/>
      <c r="B418" s="94"/>
      <c r="C418" s="84" t="str">
        <f t="shared" si="29"/>
        <v/>
      </c>
      <c r="D418" s="84" t="str">
        <f t="shared" si="30"/>
        <v/>
      </c>
      <c r="G418" s="85" t="e">
        <f>VLOOKUP(B418,SOIVRE!A:F,5,0)</f>
        <v>#N/A</v>
      </c>
      <c r="H418" s="85" t="e">
        <f>VLOOKUP(B418,SOIVRE!B:E,4,0)</f>
        <v>#N/A</v>
      </c>
      <c r="I418" s="85" t="e">
        <f>VLOOKUP(C418,SOIVRE!C:E,3,0)</f>
        <v>#N/A</v>
      </c>
      <c r="J418" s="85" t="e">
        <f>VLOOKUP(D418,SOIVRE!D:E,2,0)</f>
        <v>#N/A</v>
      </c>
      <c r="L418" s="85" t="b">
        <f t="shared" si="28"/>
        <v>1</v>
      </c>
      <c r="M418" s="85" t="b">
        <f t="shared" si="28"/>
        <v>1</v>
      </c>
      <c r="N418" s="85" t="b">
        <f t="shared" si="28"/>
        <v>1</v>
      </c>
      <c r="O418" s="85" t="b">
        <f t="shared" si="27"/>
        <v>1</v>
      </c>
      <c r="P418" s="86"/>
      <c r="Q418" s="87" t="str">
        <f t="shared" si="31"/>
        <v>NO</v>
      </c>
    </row>
    <row r="419" spans="1:17" x14ac:dyDescent="0.25">
      <c r="A419" s="93"/>
      <c r="B419" s="94"/>
      <c r="C419" s="84" t="str">
        <f t="shared" si="29"/>
        <v/>
      </c>
      <c r="D419" s="84" t="str">
        <f t="shared" si="30"/>
        <v/>
      </c>
      <c r="G419" s="85" t="e">
        <f>VLOOKUP(B419,SOIVRE!A:F,5,0)</f>
        <v>#N/A</v>
      </c>
      <c r="H419" s="85" t="e">
        <f>VLOOKUP(B419,SOIVRE!B:E,4,0)</f>
        <v>#N/A</v>
      </c>
      <c r="I419" s="85" t="e">
        <f>VLOOKUP(C419,SOIVRE!C:E,3,0)</f>
        <v>#N/A</v>
      </c>
      <c r="J419" s="85" t="e">
        <f>VLOOKUP(D419,SOIVRE!D:E,2,0)</f>
        <v>#N/A</v>
      </c>
      <c r="L419" s="85" t="b">
        <f t="shared" si="28"/>
        <v>1</v>
      </c>
      <c r="M419" s="85" t="b">
        <f t="shared" si="28"/>
        <v>1</v>
      </c>
      <c r="N419" s="85" t="b">
        <f t="shared" si="28"/>
        <v>1</v>
      </c>
      <c r="O419" s="85" t="b">
        <f t="shared" si="27"/>
        <v>1</v>
      </c>
      <c r="P419" s="86"/>
      <c r="Q419" s="87" t="str">
        <f t="shared" si="31"/>
        <v>NO</v>
      </c>
    </row>
    <row r="420" spans="1:17" x14ac:dyDescent="0.25">
      <c r="A420" s="93"/>
      <c r="B420" s="94"/>
      <c r="C420" s="84" t="str">
        <f t="shared" si="29"/>
        <v/>
      </c>
      <c r="D420" s="84" t="str">
        <f t="shared" si="30"/>
        <v/>
      </c>
      <c r="G420" s="85" t="e">
        <f>VLOOKUP(B420,SOIVRE!A:F,5,0)</f>
        <v>#N/A</v>
      </c>
      <c r="H420" s="85" t="e">
        <f>VLOOKUP(B420,SOIVRE!B:E,4,0)</f>
        <v>#N/A</v>
      </c>
      <c r="I420" s="85" t="e">
        <f>VLOOKUP(C420,SOIVRE!C:E,3,0)</f>
        <v>#N/A</v>
      </c>
      <c r="J420" s="85" t="e">
        <f>VLOOKUP(D420,SOIVRE!D:E,2,0)</f>
        <v>#N/A</v>
      </c>
      <c r="L420" s="85" t="b">
        <f t="shared" si="28"/>
        <v>1</v>
      </c>
      <c r="M420" s="85" t="b">
        <f t="shared" si="28"/>
        <v>1</v>
      </c>
      <c r="N420" s="85" t="b">
        <f t="shared" si="28"/>
        <v>1</v>
      </c>
      <c r="O420" s="85" t="b">
        <f t="shared" si="27"/>
        <v>1</v>
      </c>
      <c r="P420" s="86"/>
      <c r="Q420" s="87" t="str">
        <f t="shared" si="31"/>
        <v>NO</v>
      </c>
    </row>
    <row r="421" spans="1:17" x14ac:dyDescent="0.25">
      <c r="A421" s="93"/>
      <c r="B421" s="94"/>
      <c r="C421" s="84" t="str">
        <f t="shared" si="29"/>
        <v/>
      </c>
      <c r="D421" s="84" t="str">
        <f t="shared" si="30"/>
        <v/>
      </c>
      <c r="G421" s="85" t="e">
        <f>VLOOKUP(B421,SOIVRE!A:F,5,0)</f>
        <v>#N/A</v>
      </c>
      <c r="H421" s="85" t="e">
        <f>VLOOKUP(B421,SOIVRE!B:E,4,0)</f>
        <v>#N/A</v>
      </c>
      <c r="I421" s="85" t="e">
        <f>VLOOKUP(C421,SOIVRE!C:E,3,0)</f>
        <v>#N/A</v>
      </c>
      <c r="J421" s="85" t="e">
        <f>VLOOKUP(D421,SOIVRE!D:E,2,0)</f>
        <v>#N/A</v>
      </c>
      <c r="L421" s="85" t="b">
        <f t="shared" si="28"/>
        <v>1</v>
      </c>
      <c r="M421" s="85" t="b">
        <f t="shared" si="28"/>
        <v>1</v>
      </c>
      <c r="N421" s="85" t="b">
        <f t="shared" si="28"/>
        <v>1</v>
      </c>
      <c r="O421" s="85" t="b">
        <f t="shared" si="27"/>
        <v>1</v>
      </c>
      <c r="P421" s="86"/>
      <c r="Q421" s="87" t="str">
        <f t="shared" si="31"/>
        <v>NO</v>
      </c>
    </row>
    <row r="422" spans="1:17" x14ac:dyDescent="0.25">
      <c r="A422" s="93"/>
      <c r="B422" s="94"/>
      <c r="C422" s="84" t="str">
        <f t="shared" si="29"/>
        <v/>
      </c>
      <c r="D422" s="84" t="str">
        <f t="shared" si="30"/>
        <v/>
      </c>
      <c r="G422" s="85" t="e">
        <f>VLOOKUP(B422,SOIVRE!A:F,5,0)</f>
        <v>#N/A</v>
      </c>
      <c r="H422" s="85" t="e">
        <f>VLOOKUP(B422,SOIVRE!B:E,4,0)</f>
        <v>#N/A</v>
      </c>
      <c r="I422" s="85" t="e">
        <f>VLOOKUP(C422,SOIVRE!C:E,3,0)</f>
        <v>#N/A</v>
      </c>
      <c r="J422" s="85" t="e">
        <f>VLOOKUP(D422,SOIVRE!D:E,2,0)</f>
        <v>#N/A</v>
      </c>
      <c r="L422" s="85" t="b">
        <f t="shared" si="28"/>
        <v>1</v>
      </c>
      <c r="M422" s="85" t="b">
        <f t="shared" si="28"/>
        <v>1</v>
      </c>
      <c r="N422" s="85" t="b">
        <f t="shared" si="28"/>
        <v>1</v>
      </c>
      <c r="O422" s="85" t="b">
        <f t="shared" si="27"/>
        <v>1</v>
      </c>
      <c r="P422" s="86"/>
      <c r="Q422" s="87" t="str">
        <f t="shared" si="31"/>
        <v>NO</v>
      </c>
    </row>
    <row r="423" spans="1:17" x14ac:dyDescent="0.25">
      <c r="A423" s="93"/>
      <c r="B423" s="94"/>
      <c r="C423" s="84" t="str">
        <f t="shared" si="29"/>
        <v/>
      </c>
      <c r="D423" s="84" t="str">
        <f t="shared" si="30"/>
        <v/>
      </c>
      <c r="G423" s="85" t="e">
        <f>VLOOKUP(B423,SOIVRE!A:F,5,0)</f>
        <v>#N/A</v>
      </c>
      <c r="H423" s="85" t="e">
        <f>VLOOKUP(B423,SOIVRE!B:E,4,0)</f>
        <v>#N/A</v>
      </c>
      <c r="I423" s="85" t="e">
        <f>VLOOKUP(C423,SOIVRE!C:E,3,0)</f>
        <v>#N/A</v>
      </c>
      <c r="J423" s="85" t="e">
        <f>VLOOKUP(D423,SOIVRE!D:E,2,0)</f>
        <v>#N/A</v>
      </c>
      <c r="L423" s="85" t="b">
        <f t="shared" si="28"/>
        <v>1</v>
      </c>
      <c r="M423" s="85" t="b">
        <f t="shared" si="28"/>
        <v>1</v>
      </c>
      <c r="N423" s="85" t="b">
        <f t="shared" si="28"/>
        <v>1</v>
      </c>
      <c r="O423" s="85" t="b">
        <f t="shared" si="27"/>
        <v>1</v>
      </c>
      <c r="P423" s="86"/>
      <c r="Q423" s="87" t="str">
        <f t="shared" si="31"/>
        <v>NO</v>
      </c>
    </row>
    <row r="424" spans="1:17" x14ac:dyDescent="0.25">
      <c r="A424" s="93"/>
      <c r="B424" s="94"/>
      <c r="C424" s="84" t="str">
        <f t="shared" si="29"/>
        <v/>
      </c>
      <c r="D424" s="84" t="str">
        <f t="shared" si="30"/>
        <v/>
      </c>
      <c r="G424" s="85" t="e">
        <f>VLOOKUP(B424,SOIVRE!A:F,5,0)</f>
        <v>#N/A</v>
      </c>
      <c r="H424" s="85" t="e">
        <f>VLOOKUP(B424,SOIVRE!B:E,4,0)</f>
        <v>#N/A</v>
      </c>
      <c r="I424" s="85" t="e">
        <f>VLOOKUP(C424,SOIVRE!C:E,3,0)</f>
        <v>#N/A</v>
      </c>
      <c r="J424" s="85" t="e">
        <f>VLOOKUP(D424,SOIVRE!D:E,2,0)</f>
        <v>#N/A</v>
      </c>
      <c r="L424" s="85" t="b">
        <f t="shared" si="28"/>
        <v>1</v>
      </c>
      <c r="M424" s="85" t="b">
        <f t="shared" si="28"/>
        <v>1</v>
      </c>
      <c r="N424" s="85" t="b">
        <f t="shared" si="28"/>
        <v>1</v>
      </c>
      <c r="O424" s="85" t="b">
        <f t="shared" si="27"/>
        <v>1</v>
      </c>
      <c r="P424" s="86"/>
      <c r="Q424" s="87" t="str">
        <f t="shared" si="31"/>
        <v>NO</v>
      </c>
    </row>
    <row r="425" spans="1:17" x14ac:dyDescent="0.25">
      <c r="A425" s="93"/>
      <c r="B425" s="94"/>
      <c r="C425" s="84" t="str">
        <f t="shared" si="29"/>
        <v/>
      </c>
      <c r="D425" s="84" t="str">
        <f t="shared" si="30"/>
        <v/>
      </c>
      <c r="G425" s="85" t="e">
        <f>VLOOKUP(B425,SOIVRE!A:F,5,0)</f>
        <v>#N/A</v>
      </c>
      <c r="H425" s="85" t="e">
        <f>VLOOKUP(B425,SOIVRE!B:E,4,0)</f>
        <v>#N/A</v>
      </c>
      <c r="I425" s="85" t="e">
        <f>VLOOKUP(C425,SOIVRE!C:E,3,0)</f>
        <v>#N/A</v>
      </c>
      <c r="J425" s="85" t="e">
        <f>VLOOKUP(D425,SOIVRE!D:E,2,0)</f>
        <v>#N/A</v>
      </c>
      <c r="L425" s="85" t="b">
        <f t="shared" si="28"/>
        <v>1</v>
      </c>
      <c r="M425" s="85" t="b">
        <f t="shared" si="28"/>
        <v>1</v>
      </c>
      <c r="N425" s="85" t="b">
        <f t="shared" si="28"/>
        <v>1</v>
      </c>
      <c r="O425" s="85" t="b">
        <f t="shared" si="27"/>
        <v>1</v>
      </c>
      <c r="P425" s="86"/>
      <c r="Q425" s="87" t="str">
        <f t="shared" si="31"/>
        <v>NO</v>
      </c>
    </row>
    <row r="426" spans="1:17" x14ac:dyDescent="0.25">
      <c r="A426" s="93"/>
      <c r="B426" s="94"/>
      <c r="C426" s="84" t="str">
        <f t="shared" si="29"/>
        <v/>
      </c>
      <c r="D426" s="84" t="str">
        <f t="shared" si="30"/>
        <v/>
      </c>
      <c r="G426" s="85" t="e">
        <f>VLOOKUP(B426,SOIVRE!A:F,5,0)</f>
        <v>#N/A</v>
      </c>
      <c r="H426" s="85" t="e">
        <f>VLOOKUP(B426,SOIVRE!B:E,4,0)</f>
        <v>#N/A</v>
      </c>
      <c r="I426" s="85" t="e">
        <f>VLOOKUP(C426,SOIVRE!C:E,3,0)</f>
        <v>#N/A</v>
      </c>
      <c r="J426" s="85" t="e">
        <f>VLOOKUP(D426,SOIVRE!D:E,2,0)</f>
        <v>#N/A</v>
      </c>
      <c r="L426" s="85" t="b">
        <f t="shared" si="28"/>
        <v>1</v>
      </c>
      <c r="M426" s="85" t="b">
        <f t="shared" si="28"/>
        <v>1</v>
      </c>
      <c r="N426" s="85" t="b">
        <f t="shared" si="28"/>
        <v>1</v>
      </c>
      <c r="O426" s="85" t="b">
        <f t="shared" si="28"/>
        <v>1</v>
      </c>
      <c r="P426" s="86"/>
      <c r="Q426" s="87" t="str">
        <f t="shared" si="31"/>
        <v>NO</v>
      </c>
    </row>
    <row r="427" spans="1:17" x14ac:dyDescent="0.25">
      <c r="A427" s="93"/>
      <c r="B427" s="94"/>
      <c r="C427" s="84" t="str">
        <f t="shared" si="29"/>
        <v/>
      </c>
      <c r="D427" s="84" t="str">
        <f t="shared" si="30"/>
        <v/>
      </c>
      <c r="G427" s="85" t="e">
        <f>VLOOKUP(B427,SOIVRE!A:F,5,0)</f>
        <v>#N/A</v>
      </c>
      <c r="H427" s="85" t="e">
        <f>VLOOKUP(B427,SOIVRE!B:E,4,0)</f>
        <v>#N/A</v>
      </c>
      <c r="I427" s="85" t="e">
        <f>VLOOKUP(C427,SOIVRE!C:E,3,0)</f>
        <v>#N/A</v>
      </c>
      <c r="J427" s="85" t="e">
        <f>VLOOKUP(D427,SOIVRE!D:E,2,0)</f>
        <v>#N/A</v>
      </c>
      <c r="L427" s="85" t="b">
        <f t="shared" ref="L427:O490" si="32">ISERROR(G427)</f>
        <v>1</v>
      </c>
      <c r="M427" s="85" t="b">
        <f t="shared" si="32"/>
        <v>1</v>
      </c>
      <c r="N427" s="85" t="b">
        <f t="shared" si="32"/>
        <v>1</v>
      </c>
      <c r="O427" s="85" t="b">
        <f t="shared" si="32"/>
        <v>1</v>
      </c>
      <c r="P427" s="86"/>
      <c r="Q427" s="87" t="str">
        <f t="shared" si="31"/>
        <v>NO</v>
      </c>
    </row>
    <row r="428" spans="1:17" x14ac:dyDescent="0.25">
      <c r="A428" s="93"/>
      <c r="B428" s="94"/>
      <c r="C428" s="84" t="str">
        <f t="shared" si="29"/>
        <v/>
      </c>
      <c r="D428" s="84" t="str">
        <f t="shared" si="30"/>
        <v/>
      </c>
      <c r="G428" s="85" t="e">
        <f>VLOOKUP(B428,SOIVRE!A:F,5,0)</f>
        <v>#N/A</v>
      </c>
      <c r="H428" s="85" t="e">
        <f>VLOOKUP(B428,SOIVRE!B:E,4,0)</f>
        <v>#N/A</v>
      </c>
      <c r="I428" s="85" t="e">
        <f>VLOOKUP(C428,SOIVRE!C:E,3,0)</f>
        <v>#N/A</v>
      </c>
      <c r="J428" s="85" t="e">
        <f>VLOOKUP(D428,SOIVRE!D:E,2,0)</f>
        <v>#N/A</v>
      </c>
      <c r="L428" s="85" t="b">
        <f t="shared" si="32"/>
        <v>1</v>
      </c>
      <c r="M428" s="85" t="b">
        <f t="shared" si="32"/>
        <v>1</v>
      </c>
      <c r="N428" s="85" t="b">
        <f t="shared" si="32"/>
        <v>1</v>
      </c>
      <c r="O428" s="85" t="b">
        <f t="shared" si="32"/>
        <v>1</v>
      </c>
      <c r="P428" s="86"/>
      <c r="Q428" s="87" t="str">
        <f t="shared" si="31"/>
        <v>NO</v>
      </c>
    </row>
    <row r="429" spans="1:17" x14ac:dyDescent="0.25">
      <c r="A429" s="93"/>
      <c r="B429" s="94"/>
      <c r="C429" s="84" t="str">
        <f t="shared" si="29"/>
        <v/>
      </c>
      <c r="D429" s="84" t="str">
        <f t="shared" si="30"/>
        <v/>
      </c>
      <c r="G429" s="85" t="e">
        <f>VLOOKUP(B429,SOIVRE!A:F,5,0)</f>
        <v>#N/A</v>
      </c>
      <c r="H429" s="85" t="e">
        <f>VLOOKUP(B429,SOIVRE!B:E,4,0)</f>
        <v>#N/A</v>
      </c>
      <c r="I429" s="85" t="e">
        <f>VLOOKUP(C429,SOIVRE!C:E,3,0)</f>
        <v>#N/A</v>
      </c>
      <c r="J429" s="85" t="e">
        <f>VLOOKUP(D429,SOIVRE!D:E,2,0)</f>
        <v>#N/A</v>
      </c>
      <c r="L429" s="85" t="b">
        <f t="shared" si="32"/>
        <v>1</v>
      </c>
      <c r="M429" s="85" t="b">
        <f t="shared" si="32"/>
        <v>1</v>
      </c>
      <c r="N429" s="85" t="b">
        <f t="shared" si="32"/>
        <v>1</v>
      </c>
      <c r="O429" s="85" t="b">
        <f t="shared" si="32"/>
        <v>1</v>
      </c>
      <c r="P429" s="86"/>
      <c r="Q429" s="87" t="str">
        <f t="shared" si="31"/>
        <v>NO</v>
      </c>
    </row>
    <row r="430" spans="1:17" x14ac:dyDescent="0.25">
      <c r="A430" s="93"/>
      <c r="B430" s="94"/>
      <c r="C430" s="84" t="str">
        <f t="shared" si="29"/>
        <v/>
      </c>
      <c r="D430" s="84" t="str">
        <f t="shared" si="30"/>
        <v/>
      </c>
      <c r="G430" s="85" t="e">
        <f>VLOOKUP(B430,SOIVRE!A:F,5,0)</f>
        <v>#N/A</v>
      </c>
      <c r="H430" s="85" t="e">
        <f>VLOOKUP(B430,SOIVRE!B:E,4,0)</f>
        <v>#N/A</v>
      </c>
      <c r="I430" s="85" t="e">
        <f>VLOOKUP(C430,SOIVRE!C:E,3,0)</f>
        <v>#N/A</v>
      </c>
      <c r="J430" s="85" t="e">
        <f>VLOOKUP(D430,SOIVRE!D:E,2,0)</f>
        <v>#N/A</v>
      </c>
      <c r="L430" s="85" t="b">
        <f t="shared" si="32"/>
        <v>1</v>
      </c>
      <c r="M430" s="85" t="b">
        <f t="shared" si="32"/>
        <v>1</v>
      </c>
      <c r="N430" s="85" t="b">
        <f t="shared" si="32"/>
        <v>1</v>
      </c>
      <c r="O430" s="85" t="b">
        <f t="shared" si="32"/>
        <v>1</v>
      </c>
      <c r="P430" s="86"/>
      <c r="Q430" s="87" t="str">
        <f t="shared" si="31"/>
        <v>NO</v>
      </c>
    </row>
    <row r="431" spans="1:17" x14ac:dyDescent="0.25">
      <c r="A431" s="93"/>
      <c r="B431" s="94"/>
      <c r="C431" s="84" t="str">
        <f t="shared" si="29"/>
        <v/>
      </c>
      <c r="D431" s="84" t="str">
        <f t="shared" si="30"/>
        <v/>
      </c>
      <c r="G431" s="85" t="e">
        <f>VLOOKUP(B431,SOIVRE!A:F,5,0)</f>
        <v>#N/A</v>
      </c>
      <c r="H431" s="85" t="e">
        <f>VLOOKUP(B431,SOIVRE!B:E,4,0)</f>
        <v>#N/A</v>
      </c>
      <c r="I431" s="85" t="e">
        <f>VLOOKUP(C431,SOIVRE!C:E,3,0)</f>
        <v>#N/A</v>
      </c>
      <c r="J431" s="85" t="e">
        <f>VLOOKUP(D431,SOIVRE!D:E,2,0)</f>
        <v>#N/A</v>
      </c>
      <c r="L431" s="85" t="b">
        <f t="shared" si="32"/>
        <v>1</v>
      </c>
      <c r="M431" s="85" t="b">
        <f t="shared" si="32"/>
        <v>1</v>
      </c>
      <c r="N431" s="85" t="b">
        <f t="shared" si="32"/>
        <v>1</v>
      </c>
      <c r="O431" s="85" t="b">
        <f t="shared" si="32"/>
        <v>1</v>
      </c>
      <c r="P431" s="86"/>
      <c r="Q431" s="87" t="str">
        <f t="shared" si="31"/>
        <v>NO</v>
      </c>
    </row>
    <row r="432" spans="1:17" x14ac:dyDescent="0.25">
      <c r="A432" s="93"/>
      <c r="B432" s="94"/>
      <c r="C432" s="84" t="str">
        <f t="shared" si="29"/>
        <v/>
      </c>
      <c r="D432" s="84" t="str">
        <f t="shared" si="30"/>
        <v/>
      </c>
      <c r="G432" s="85" t="e">
        <f>VLOOKUP(B432,SOIVRE!A:F,5,0)</f>
        <v>#N/A</v>
      </c>
      <c r="H432" s="85" t="e">
        <f>VLOOKUP(B432,SOIVRE!B:E,4,0)</f>
        <v>#N/A</v>
      </c>
      <c r="I432" s="85" t="e">
        <f>VLOOKUP(C432,SOIVRE!C:E,3,0)</f>
        <v>#N/A</v>
      </c>
      <c r="J432" s="85" t="e">
        <f>VLOOKUP(D432,SOIVRE!D:E,2,0)</f>
        <v>#N/A</v>
      </c>
      <c r="L432" s="85" t="b">
        <f t="shared" si="32"/>
        <v>1</v>
      </c>
      <c r="M432" s="85" t="b">
        <f t="shared" si="32"/>
        <v>1</v>
      </c>
      <c r="N432" s="85" t="b">
        <f t="shared" si="32"/>
        <v>1</v>
      </c>
      <c r="O432" s="85" t="b">
        <f t="shared" si="32"/>
        <v>1</v>
      </c>
      <c r="P432" s="86"/>
      <c r="Q432" s="87" t="str">
        <f t="shared" si="31"/>
        <v>NO</v>
      </c>
    </row>
    <row r="433" spans="1:17" x14ac:dyDescent="0.25">
      <c r="A433" s="93"/>
      <c r="B433" s="94"/>
      <c r="C433" s="84" t="str">
        <f t="shared" si="29"/>
        <v/>
      </c>
      <c r="D433" s="84" t="str">
        <f t="shared" si="30"/>
        <v/>
      </c>
      <c r="G433" s="85" t="e">
        <f>VLOOKUP(B433,SOIVRE!A:F,5,0)</f>
        <v>#N/A</v>
      </c>
      <c r="H433" s="85" t="e">
        <f>VLOOKUP(B433,SOIVRE!B:E,4,0)</f>
        <v>#N/A</v>
      </c>
      <c r="I433" s="85" t="e">
        <f>VLOOKUP(C433,SOIVRE!C:E,3,0)</f>
        <v>#N/A</v>
      </c>
      <c r="J433" s="85" t="e">
        <f>VLOOKUP(D433,SOIVRE!D:E,2,0)</f>
        <v>#N/A</v>
      </c>
      <c r="L433" s="85" t="b">
        <f t="shared" si="32"/>
        <v>1</v>
      </c>
      <c r="M433" s="85" t="b">
        <f t="shared" si="32"/>
        <v>1</v>
      </c>
      <c r="N433" s="85" t="b">
        <f t="shared" si="32"/>
        <v>1</v>
      </c>
      <c r="O433" s="85" t="b">
        <f t="shared" si="32"/>
        <v>1</v>
      </c>
      <c r="P433" s="86"/>
      <c r="Q433" s="87" t="str">
        <f t="shared" si="31"/>
        <v>NO</v>
      </c>
    </row>
    <row r="434" spans="1:17" x14ac:dyDescent="0.25">
      <c r="A434" s="93"/>
      <c r="B434" s="94"/>
      <c r="C434" s="84" t="str">
        <f t="shared" si="29"/>
        <v/>
      </c>
      <c r="D434" s="84" t="str">
        <f t="shared" si="30"/>
        <v/>
      </c>
      <c r="G434" s="85" t="e">
        <f>VLOOKUP(B434,SOIVRE!A:F,5,0)</f>
        <v>#N/A</v>
      </c>
      <c r="H434" s="85" t="e">
        <f>VLOOKUP(B434,SOIVRE!B:E,4,0)</f>
        <v>#N/A</v>
      </c>
      <c r="I434" s="85" t="e">
        <f>VLOOKUP(C434,SOIVRE!C:E,3,0)</f>
        <v>#N/A</v>
      </c>
      <c r="J434" s="85" t="e">
        <f>VLOOKUP(D434,SOIVRE!D:E,2,0)</f>
        <v>#N/A</v>
      </c>
      <c r="L434" s="85" t="b">
        <f t="shared" si="32"/>
        <v>1</v>
      </c>
      <c r="M434" s="85" t="b">
        <f t="shared" si="32"/>
        <v>1</v>
      </c>
      <c r="N434" s="85" t="b">
        <f t="shared" si="32"/>
        <v>1</v>
      </c>
      <c r="O434" s="85" t="b">
        <f t="shared" si="32"/>
        <v>1</v>
      </c>
      <c r="P434" s="86"/>
      <c r="Q434" s="87" t="str">
        <f t="shared" si="31"/>
        <v>NO</v>
      </c>
    </row>
    <row r="435" spans="1:17" x14ac:dyDescent="0.25">
      <c r="A435" s="93"/>
      <c r="B435" s="94"/>
      <c r="C435" s="84" t="str">
        <f t="shared" si="29"/>
        <v/>
      </c>
      <c r="D435" s="84" t="str">
        <f t="shared" si="30"/>
        <v/>
      </c>
      <c r="G435" s="85" t="e">
        <f>VLOOKUP(B435,SOIVRE!A:F,5,0)</f>
        <v>#N/A</v>
      </c>
      <c r="H435" s="85" t="e">
        <f>VLOOKUP(B435,SOIVRE!B:E,4,0)</f>
        <v>#N/A</v>
      </c>
      <c r="I435" s="85" t="e">
        <f>VLOOKUP(C435,SOIVRE!C:E,3,0)</f>
        <v>#N/A</v>
      </c>
      <c r="J435" s="85" t="e">
        <f>VLOOKUP(D435,SOIVRE!D:E,2,0)</f>
        <v>#N/A</v>
      </c>
      <c r="L435" s="85" t="b">
        <f t="shared" si="32"/>
        <v>1</v>
      </c>
      <c r="M435" s="85" t="b">
        <f t="shared" si="32"/>
        <v>1</v>
      </c>
      <c r="N435" s="85" t="b">
        <f t="shared" si="32"/>
        <v>1</v>
      </c>
      <c r="O435" s="85" t="b">
        <f t="shared" si="32"/>
        <v>1</v>
      </c>
      <c r="P435" s="86"/>
      <c r="Q435" s="87" t="str">
        <f t="shared" si="31"/>
        <v>NO</v>
      </c>
    </row>
    <row r="436" spans="1:17" x14ac:dyDescent="0.25">
      <c r="A436" s="93"/>
      <c r="B436" s="94"/>
      <c r="C436" s="84" t="str">
        <f t="shared" si="29"/>
        <v/>
      </c>
      <c r="D436" s="84" t="str">
        <f t="shared" si="30"/>
        <v/>
      </c>
      <c r="G436" s="85" t="e">
        <f>VLOOKUP(B436,SOIVRE!A:F,5,0)</f>
        <v>#N/A</v>
      </c>
      <c r="H436" s="85" t="e">
        <f>VLOOKUP(B436,SOIVRE!B:E,4,0)</f>
        <v>#N/A</v>
      </c>
      <c r="I436" s="85" t="e">
        <f>VLOOKUP(C436,SOIVRE!C:E,3,0)</f>
        <v>#N/A</v>
      </c>
      <c r="J436" s="85" t="e">
        <f>VLOOKUP(D436,SOIVRE!D:E,2,0)</f>
        <v>#N/A</v>
      </c>
      <c r="L436" s="85" t="b">
        <f t="shared" si="32"/>
        <v>1</v>
      </c>
      <c r="M436" s="85" t="b">
        <f t="shared" si="32"/>
        <v>1</v>
      </c>
      <c r="N436" s="85" t="b">
        <f t="shared" si="32"/>
        <v>1</v>
      </c>
      <c r="O436" s="85" t="b">
        <f t="shared" si="32"/>
        <v>1</v>
      </c>
      <c r="P436" s="86"/>
      <c r="Q436" s="87" t="str">
        <f t="shared" si="31"/>
        <v>NO</v>
      </c>
    </row>
    <row r="437" spans="1:17" x14ac:dyDescent="0.25">
      <c r="A437" s="93"/>
      <c r="B437" s="94"/>
      <c r="C437" s="84" t="str">
        <f t="shared" si="29"/>
        <v/>
      </c>
      <c r="D437" s="84" t="str">
        <f t="shared" si="30"/>
        <v/>
      </c>
      <c r="G437" s="85" t="e">
        <f>VLOOKUP(B437,SOIVRE!A:F,5,0)</f>
        <v>#N/A</v>
      </c>
      <c r="H437" s="85" t="e">
        <f>VLOOKUP(B437,SOIVRE!B:E,4,0)</f>
        <v>#N/A</v>
      </c>
      <c r="I437" s="85" t="e">
        <f>VLOOKUP(C437,SOIVRE!C:E,3,0)</f>
        <v>#N/A</v>
      </c>
      <c r="J437" s="85" t="e">
        <f>VLOOKUP(D437,SOIVRE!D:E,2,0)</f>
        <v>#N/A</v>
      </c>
      <c r="L437" s="85" t="b">
        <f t="shared" si="32"/>
        <v>1</v>
      </c>
      <c r="M437" s="85" t="b">
        <f t="shared" si="32"/>
        <v>1</v>
      </c>
      <c r="N437" s="85" t="b">
        <f t="shared" si="32"/>
        <v>1</v>
      </c>
      <c r="O437" s="85" t="b">
        <f t="shared" si="32"/>
        <v>1</v>
      </c>
      <c r="P437" s="86"/>
      <c r="Q437" s="87" t="str">
        <f t="shared" si="31"/>
        <v>NO</v>
      </c>
    </row>
    <row r="438" spans="1:17" x14ac:dyDescent="0.25">
      <c r="A438" s="93"/>
      <c r="B438" s="94"/>
      <c r="C438" s="84" t="str">
        <f t="shared" si="29"/>
        <v/>
      </c>
      <c r="D438" s="84" t="str">
        <f t="shared" si="30"/>
        <v/>
      </c>
      <c r="G438" s="85" t="e">
        <f>VLOOKUP(B438,SOIVRE!A:F,5,0)</f>
        <v>#N/A</v>
      </c>
      <c r="H438" s="85" t="e">
        <f>VLOOKUP(B438,SOIVRE!B:E,4,0)</f>
        <v>#N/A</v>
      </c>
      <c r="I438" s="85" t="e">
        <f>VLOOKUP(C438,SOIVRE!C:E,3,0)</f>
        <v>#N/A</v>
      </c>
      <c r="J438" s="85" t="e">
        <f>VLOOKUP(D438,SOIVRE!D:E,2,0)</f>
        <v>#N/A</v>
      </c>
      <c r="L438" s="85" t="b">
        <f t="shared" si="32"/>
        <v>1</v>
      </c>
      <c r="M438" s="85" t="b">
        <f t="shared" si="32"/>
        <v>1</v>
      </c>
      <c r="N438" s="85" t="b">
        <f t="shared" si="32"/>
        <v>1</v>
      </c>
      <c r="O438" s="85" t="b">
        <f t="shared" si="32"/>
        <v>1</v>
      </c>
      <c r="P438" s="86"/>
      <c r="Q438" s="87" t="str">
        <f t="shared" si="31"/>
        <v>NO</v>
      </c>
    </row>
    <row r="439" spans="1:17" x14ac:dyDescent="0.25">
      <c r="A439" s="93"/>
      <c r="B439" s="94"/>
      <c r="C439" s="84" t="str">
        <f t="shared" si="29"/>
        <v/>
      </c>
      <c r="D439" s="84" t="str">
        <f t="shared" si="30"/>
        <v/>
      </c>
      <c r="G439" s="85" t="e">
        <f>VLOOKUP(B439,SOIVRE!A:F,5,0)</f>
        <v>#N/A</v>
      </c>
      <c r="H439" s="85" t="e">
        <f>VLOOKUP(B439,SOIVRE!B:E,4,0)</f>
        <v>#N/A</v>
      </c>
      <c r="I439" s="85" t="e">
        <f>VLOOKUP(C439,SOIVRE!C:E,3,0)</f>
        <v>#N/A</v>
      </c>
      <c r="J439" s="85" t="e">
        <f>VLOOKUP(D439,SOIVRE!D:E,2,0)</f>
        <v>#N/A</v>
      </c>
      <c r="L439" s="85" t="b">
        <f t="shared" si="32"/>
        <v>1</v>
      </c>
      <c r="M439" s="85" t="b">
        <f t="shared" si="32"/>
        <v>1</v>
      </c>
      <c r="N439" s="85" t="b">
        <f t="shared" si="32"/>
        <v>1</v>
      </c>
      <c r="O439" s="85" t="b">
        <f t="shared" si="32"/>
        <v>1</v>
      </c>
      <c r="P439" s="86"/>
      <c r="Q439" s="87" t="str">
        <f t="shared" si="31"/>
        <v>NO</v>
      </c>
    </row>
    <row r="440" spans="1:17" x14ac:dyDescent="0.25">
      <c r="A440" s="93"/>
      <c r="B440" s="94"/>
      <c r="C440" s="84" t="str">
        <f t="shared" si="29"/>
        <v/>
      </c>
      <c r="D440" s="84" t="str">
        <f t="shared" si="30"/>
        <v/>
      </c>
      <c r="G440" s="85" t="e">
        <f>VLOOKUP(B440,SOIVRE!A:F,5,0)</f>
        <v>#N/A</v>
      </c>
      <c r="H440" s="85" t="e">
        <f>VLOOKUP(B440,SOIVRE!B:E,4,0)</f>
        <v>#N/A</v>
      </c>
      <c r="I440" s="85" t="e">
        <f>VLOOKUP(C440,SOIVRE!C:E,3,0)</f>
        <v>#N/A</v>
      </c>
      <c r="J440" s="85" t="e">
        <f>VLOOKUP(D440,SOIVRE!D:E,2,0)</f>
        <v>#N/A</v>
      </c>
      <c r="L440" s="85" t="b">
        <f t="shared" si="32"/>
        <v>1</v>
      </c>
      <c r="M440" s="85" t="b">
        <f t="shared" si="32"/>
        <v>1</v>
      </c>
      <c r="N440" s="85" t="b">
        <f t="shared" si="32"/>
        <v>1</v>
      </c>
      <c r="O440" s="85" t="b">
        <f t="shared" si="32"/>
        <v>1</v>
      </c>
      <c r="P440" s="86"/>
      <c r="Q440" s="87" t="str">
        <f t="shared" si="31"/>
        <v>NO</v>
      </c>
    </row>
    <row r="441" spans="1:17" x14ac:dyDescent="0.25">
      <c r="A441" s="93"/>
      <c r="B441" s="94"/>
      <c r="C441" s="84" t="str">
        <f t="shared" si="29"/>
        <v/>
      </c>
      <c r="D441" s="84" t="str">
        <f t="shared" si="30"/>
        <v/>
      </c>
      <c r="G441" s="85" t="e">
        <f>VLOOKUP(B441,SOIVRE!A:F,5,0)</f>
        <v>#N/A</v>
      </c>
      <c r="H441" s="85" t="e">
        <f>VLOOKUP(B441,SOIVRE!B:E,4,0)</f>
        <v>#N/A</v>
      </c>
      <c r="I441" s="85" t="e">
        <f>VLOOKUP(C441,SOIVRE!C:E,3,0)</f>
        <v>#N/A</v>
      </c>
      <c r="J441" s="85" t="e">
        <f>VLOOKUP(D441,SOIVRE!D:E,2,0)</f>
        <v>#N/A</v>
      </c>
      <c r="L441" s="85" t="b">
        <f t="shared" si="32"/>
        <v>1</v>
      </c>
      <c r="M441" s="85" t="b">
        <f t="shared" si="32"/>
        <v>1</v>
      </c>
      <c r="N441" s="85" t="b">
        <f t="shared" si="32"/>
        <v>1</v>
      </c>
      <c r="O441" s="85" t="b">
        <f t="shared" si="32"/>
        <v>1</v>
      </c>
      <c r="P441" s="86"/>
      <c r="Q441" s="87" t="str">
        <f t="shared" si="31"/>
        <v>NO</v>
      </c>
    </row>
    <row r="442" spans="1:17" x14ac:dyDescent="0.25">
      <c r="A442" s="93"/>
      <c r="B442" s="94"/>
      <c r="C442" s="84" t="str">
        <f t="shared" si="29"/>
        <v/>
      </c>
      <c r="D442" s="84" t="str">
        <f t="shared" si="30"/>
        <v/>
      </c>
      <c r="G442" s="85" t="e">
        <f>VLOOKUP(B442,SOIVRE!A:F,5,0)</f>
        <v>#N/A</v>
      </c>
      <c r="H442" s="85" t="e">
        <f>VLOOKUP(B442,SOIVRE!B:E,4,0)</f>
        <v>#N/A</v>
      </c>
      <c r="I442" s="85" t="e">
        <f>VLOOKUP(C442,SOIVRE!C:E,3,0)</f>
        <v>#N/A</v>
      </c>
      <c r="J442" s="85" t="e">
        <f>VLOOKUP(D442,SOIVRE!D:E,2,0)</f>
        <v>#N/A</v>
      </c>
      <c r="L442" s="85" t="b">
        <f t="shared" si="32"/>
        <v>1</v>
      </c>
      <c r="M442" s="85" t="b">
        <f t="shared" si="32"/>
        <v>1</v>
      </c>
      <c r="N442" s="85" t="b">
        <f t="shared" si="32"/>
        <v>1</v>
      </c>
      <c r="O442" s="85" t="b">
        <f t="shared" si="32"/>
        <v>1</v>
      </c>
      <c r="P442" s="86"/>
      <c r="Q442" s="87" t="str">
        <f t="shared" si="31"/>
        <v>NO</v>
      </c>
    </row>
    <row r="443" spans="1:17" x14ac:dyDescent="0.25">
      <c r="A443" s="93"/>
      <c r="B443" s="94"/>
      <c r="C443" s="84" t="str">
        <f t="shared" si="29"/>
        <v/>
      </c>
      <c r="D443" s="84" t="str">
        <f t="shared" si="30"/>
        <v/>
      </c>
      <c r="G443" s="85" t="e">
        <f>VLOOKUP(B443,SOIVRE!A:F,5,0)</f>
        <v>#N/A</v>
      </c>
      <c r="H443" s="85" t="e">
        <f>VLOOKUP(B443,SOIVRE!B:E,4,0)</f>
        <v>#N/A</v>
      </c>
      <c r="I443" s="85" t="e">
        <f>VLOOKUP(C443,SOIVRE!C:E,3,0)</f>
        <v>#N/A</v>
      </c>
      <c r="J443" s="85" t="e">
        <f>VLOOKUP(D443,SOIVRE!D:E,2,0)</f>
        <v>#N/A</v>
      </c>
      <c r="L443" s="85" t="b">
        <f t="shared" si="32"/>
        <v>1</v>
      </c>
      <c r="M443" s="85" t="b">
        <f t="shared" si="32"/>
        <v>1</v>
      </c>
      <c r="N443" s="85" t="b">
        <f t="shared" si="32"/>
        <v>1</v>
      </c>
      <c r="O443" s="85" t="b">
        <f t="shared" si="32"/>
        <v>1</v>
      </c>
      <c r="P443" s="86"/>
      <c r="Q443" s="87" t="str">
        <f t="shared" si="31"/>
        <v>NO</v>
      </c>
    </row>
    <row r="444" spans="1:17" x14ac:dyDescent="0.25">
      <c r="A444" s="93"/>
      <c r="B444" s="94"/>
      <c r="C444" s="84" t="str">
        <f t="shared" si="29"/>
        <v/>
      </c>
      <c r="D444" s="84" t="str">
        <f t="shared" si="30"/>
        <v/>
      </c>
      <c r="G444" s="85" t="e">
        <f>VLOOKUP(B444,SOIVRE!A:F,5,0)</f>
        <v>#N/A</v>
      </c>
      <c r="H444" s="85" t="e">
        <f>VLOOKUP(B444,SOIVRE!B:E,4,0)</f>
        <v>#N/A</v>
      </c>
      <c r="I444" s="85" t="e">
        <f>VLOOKUP(C444,SOIVRE!C:E,3,0)</f>
        <v>#N/A</v>
      </c>
      <c r="J444" s="85" t="e">
        <f>VLOOKUP(D444,SOIVRE!D:E,2,0)</f>
        <v>#N/A</v>
      </c>
      <c r="L444" s="85" t="b">
        <f t="shared" si="32"/>
        <v>1</v>
      </c>
      <c r="M444" s="85" t="b">
        <f t="shared" si="32"/>
        <v>1</v>
      </c>
      <c r="N444" s="85" t="b">
        <f t="shared" si="32"/>
        <v>1</v>
      </c>
      <c r="O444" s="85" t="b">
        <f t="shared" si="32"/>
        <v>1</v>
      </c>
      <c r="P444" s="86"/>
      <c r="Q444" s="87" t="str">
        <f t="shared" si="31"/>
        <v>NO</v>
      </c>
    </row>
    <row r="445" spans="1:17" x14ac:dyDescent="0.25">
      <c r="A445" s="93"/>
      <c r="B445" s="94"/>
      <c r="C445" s="84" t="str">
        <f t="shared" si="29"/>
        <v/>
      </c>
      <c r="D445" s="84" t="str">
        <f t="shared" si="30"/>
        <v/>
      </c>
      <c r="G445" s="85" t="e">
        <f>VLOOKUP(B445,SOIVRE!A:F,5,0)</f>
        <v>#N/A</v>
      </c>
      <c r="H445" s="85" t="e">
        <f>VLOOKUP(B445,SOIVRE!B:E,4,0)</f>
        <v>#N/A</v>
      </c>
      <c r="I445" s="85" t="e">
        <f>VLOOKUP(C445,SOIVRE!C:E,3,0)</f>
        <v>#N/A</v>
      </c>
      <c r="J445" s="85" t="e">
        <f>VLOOKUP(D445,SOIVRE!D:E,2,0)</f>
        <v>#N/A</v>
      </c>
      <c r="L445" s="85" t="b">
        <f t="shared" si="32"/>
        <v>1</v>
      </c>
      <c r="M445" s="85" t="b">
        <f t="shared" si="32"/>
        <v>1</v>
      </c>
      <c r="N445" s="85" t="b">
        <f t="shared" si="32"/>
        <v>1</v>
      </c>
      <c r="O445" s="85" t="b">
        <f t="shared" si="32"/>
        <v>1</v>
      </c>
      <c r="P445" s="86"/>
      <c r="Q445" s="87" t="str">
        <f t="shared" si="31"/>
        <v>NO</v>
      </c>
    </row>
    <row r="446" spans="1:17" x14ac:dyDescent="0.25">
      <c r="A446" s="93"/>
      <c r="B446" s="94"/>
      <c r="C446" s="84" t="str">
        <f t="shared" si="29"/>
        <v/>
      </c>
      <c r="D446" s="84" t="str">
        <f t="shared" si="30"/>
        <v/>
      </c>
      <c r="G446" s="85" t="e">
        <f>VLOOKUP(B446,SOIVRE!A:F,5,0)</f>
        <v>#N/A</v>
      </c>
      <c r="H446" s="85" t="e">
        <f>VLOOKUP(B446,SOIVRE!B:E,4,0)</f>
        <v>#N/A</v>
      </c>
      <c r="I446" s="85" t="e">
        <f>VLOOKUP(C446,SOIVRE!C:E,3,0)</f>
        <v>#N/A</v>
      </c>
      <c r="J446" s="85" t="e">
        <f>VLOOKUP(D446,SOIVRE!D:E,2,0)</f>
        <v>#N/A</v>
      </c>
      <c r="L446" s="85" t="b">
        <f t="shared" si="32"/>
        <v>1</v>
      </c>
      <c r="M446" s="85" t="b">
        <f t="shared" si="32"/>
        <v>1</v>
      </c>
      <c r="N446" s="85" t="b">
        <f t="shared" si="32"/>
        <v>1</v>
      </c>
      <c r="O446" s="85" t="b">
        <f t="shared" si="32"/>
        <v>1</v>
      </c>
      <c r="P446" s="86"/>
      <c r="Q446" s="87" t="str">
        <f t="shared" si="31"/>
        <v>NO</v>
      </c>
    </row>
    <row r="447" spans="1:17" x14ac:dyDescent="0.25">
      <c r="A447" s="93"/>
      <c r="B447" s="94"/>
      <c r="C447" s="84" t="str">
        <f t="shared" si="29"/>
        <v/>
      </c>
      <c r="D447" s="84" t="str">
        <f t="shared" si="30"/>
        <v/>
      </c>
      <c r="G447" s="85" t="e">
        <f>VLOOKUP(B447,SOIVRE!A:F,5,0)</f>
        <v>#N/A</v>
      </c>
      <c r="H447" s="85" t="e">
        <f>VLOOKUP(B447,SOIVRE!B:E,4,0)</f>
        <v>#N/A</v>
      </c>
      <c r="I447" s="85" t="e">
        <f>VLOOKUP(C447,SOIVRE!C:E,3,0)</f>
        <v>#N/A</v>
      </c>
      <c r="J447" s="85" t="e">
        <f>VLOOKUP(D447,SOIVRE!D:E,2,0)</f>
        <v>#N/A</v>
      </c>
      <c r="L447" s="85" t="b">
        <f t="shared" si="32"/>
        <v>1</v>
      </c>
      <c r="M447" s="85" t="b">
        <f t="shared" si="32"/>
        <v>1</v>
      </c>
      <c r="N447" s="85" t="b">
        <f t="shared" si="32"/>
        <v>1</v>
      </c>
      <c r="O447" s="85" t="b">
        <f t="shared" si="32"/>
        <v>1</v>
      </c>
      <c r="P447" s="86"/>
      <c r="Q447" s="87" t="str">
        <f t="shared" si="31"/>
        <v>NO</v>
      </c>
    </row>
    <row r="448" spans="1:17" x14ac:dyDescent="0.25">
      <c r="A448" s="93"/>
      <c r="B448" s="94"/>
      <c r="C448" s="84" t="str">
        <f t="shared" si="29"/>
        <v/>
      </c>
      <c r="D448" s="84" t="str">
        <f t="shared" si="30"/>
        <v/>
      </c>
      <c r="G448" s="85" t="e">
        <f>VLOOKUP(B448,SOIVRE!A:F,5,0)</f>
        <v>#N/A</v>
      </c>
      <c r="H448" s="85" t="e">
        <f>VLOOKUP(B448,SOIVRE!B:E,4,0)</f>
        <v>#N/A</v>
      </c>
      <c r="I448" s="85" t="e">
        <f>VLOOKUP(C448,SOIVRE!C:E,3,0)</f>
        <v>#N/A</v>
      </c>
      <c r="J448" s="85" t="e">
        <f>VLOOKUP(D448,SOIVRE!D:E,2,0)</f>
        <v>#N/A</v>
      </c>
      <c r="L448" s="85" t="b">
        <f t="shared" si="32"/>
        <v>1</v>
      </c>
      <c r="M448" s="85" t="b">
        <f t="shared" si="32"/>
        <v>1</v>
      </c>
      <c r="N448" s="85" t="b">
        <f t="shared" si="32"/>
        <v>1</v>
      </c>
      <c r="O448" s="85" t="b">
        <f t="shared" si="32"/>
        <v>1</v>
      </c>
      <c r="P448" s="86"/>
      <c r="Q448" s="87" t="str">
        <f t="shared" si="31"/>
        <v>NO</v>
      </c>
    </row>
    <row r="449" spans="1:17" x14ac:dyDescent="0.25">
      <c r="A449" s="93"/>
      <c r="B449" s="94"/>
      <c r="C449" s="84" t="str">
        <f t="shared" si="29"/>
        <v/>
      </c>
      <c r="D449" s="84" t="str">
        <f t="shared" si="30"/>
        <v/>
      </c>
      <c r="G449" s="85" t="e">
        <f>VLOOKUP(B449,SOIVRE!A:F,5,0)</f>
        <v>#N/A</v>
      </c>
      <c r="H449" s="85" t="e">
        <f>VLOOKUP(B449,SOIVRE!B:E,4,0)</f>
        <v>#N/A</v>
      </c>
      <c r="I449" s="85" t="e">
        <f>VLOOKUP(C449,SOIVRE!C:E,3,0)</f>
        <v>#N/A</v>
      </c>
      <c r="J449" s="85" t="e">
        <f>VLOOKUP(D449,SOIVRE!D:E,2,0)</f>
        <v>#N/A</v>
      </c>
      <c r="L449" s="85" t="b">
        <f t="shared" si="32"/>
        <v>1</v>
      </c>
      <c r="M449" s="85" t="b">
        <f t="shared" si="32"/>
        <v>1</v>
      </c>
      <c r="N449" s="85" t="b">
        <f t="shared" si="32"/>
        <v>1</v>
      </c>
      <c r="O449" s="85" t="b">
        <f t="shared" si="32"/>
        <v>1</v>
      </c>
      <c r="P449" s="86"/>
      <c r="Q449" s="87" t="str">
        <f t="shared" si="31"/>
        <v>NO</v>
      </c>
    </row>
    <row r="450" spans="1:17" x14ac:dyDescent="0.25">
      <c r="A450" s="93"/>
      <c r="B450" s="94"/>
      <c r="C450" s="84" t="str">
        <f t="shared" si="29"/>
        <v/>
      </c>
      <c r="D450" s="84" t="str">
        <f t="shared" si="30"/>
        <v/>
      </c>
      <c r="G450" s="85" t="e">
        <f>VLOOKUP(B450,SOIVRE!A:F,5,0)</f>
        <v>#N/A</v>
      </c>
      <c r="H450" s="85" t="e">
        <f>VLOOKUP(B450,SOIVRE!B:E,4,0)</f>
        <v>#N/A</v>
      </c>
      <c r="I450" s="85" t="e">
        <f>VLOOKUP(C450,SOIVRE!C:E,3,0)</f>
        <v>#N/A</v>
      </c>
      <c r="J450" s="85" t="e">
        <f>VLOOKUP(D450,SOIVRE!D:E,2,0)</f>
        <v>#N/A</v>
      </c>
      <c r="L450" s="85" t="b">
        <f t="shared" si="32"/>
        <v>1</v>
      </c>
      <c r="M450" s="85" t="b">
        <f t="shared" si="32"/>
        <v>1</v>
      </c>
      <c r="N450" s="85" t="b">
        <f t="shared" si="32"/>
        <v>1</v>
      </c>
      <c r="O450" s="85" t="b">
        <f t="shared" si="32"/>
        <v>1</v>
      </c>
      <c r="P450" s="86"/>
      <c r="Q450" s="87" t="str">
        <f t="shared" si="31"/>
        <v>NO</v>
      </c>
    </row>
    <row r="451" spans="1:17" x14ac:dyDescent="0.25">
      <c r="A451" s="93"/>
      <c r="B451" s="94"/>
      <c r="C451" s="84" t="str">
        <f t="shared" si="29"/>
        <v/>
      </c>
      <c r="D451" s="84" t="str">
        <f t="shared" si="30"/>
        <v/>
      </c>
      <c r="G451" s="85" t="e">
        <f>VLOOKUP(B451,SOIVRE!A:F,5,0)</f>
        <v>#N/A</v>
      </c>
      <c r="H451" s="85" t="e">
        <f>VLOOKUP(B451,SOIVRE!B:E,4,0)</f>
        <v>#N/A</v>
      </c>
      <c r="I451" s="85" t="e">
        <f>VLOOKUP(C451,SOIVRE!C:E,3,0)</f>
        <v>#N/A</v>
      </c>
      <c r="J451" s="85" t="e">
        <f>VLOOKUP(D451,SOIVRE!D:E,2,0)</f>
        <v>#N/A</v>
      </c>
      <c r="L451" s="85" t="b">
        <f t="shared" si="32"/>
        <v>1</v>
      </c>
      <c r="M451" s="85" t="b">
        <f t="shared" si="32"/>
        <v>1</v>
      </c>
      <c r="N451" s="85" t="b">
        <f t="shared" si="32"/>
        <v>1</v>
      </c>
      <c r="O451" s="85" t="b">
        <f t="shared" si="32"/>
        <v>1</v>
      </c>
      <c r="P451" s="86"/>
      <c r="Q451" s="87" t="str">
        <f t="shared" si="31"/>
        <v>NO</v>
      </c>
    </row>
    <row r="452" spans="1:17" x14ac:dyDescent="0.25">
      <c r="A452" s="93"/>
      <c r="B452" s="94"/>
      <c r="C452" s="84" t="str">
        <f t="shared" si="29"/>
        <v/>
      </c>
      <c r="D452" s="84" t="str">
        <f t="shared" si="30"/>
        <v/>
      </c>
      <c r="G452" s="85" t="e">
        <f>VLOOKUP(B452,SOIVRE!A:F,5,0)</f>
        <v>#N/A</v>
      </c>
      <c r="H452" s="85" t="e">
        <f>VLOOKUP(B452,SOIVRE!B:E,4,0)</f>
        <v>#N/A</v>
      </c>
      <c r="I452" s="85" t="e">
        <f>VLOOKUP(C452,SOIVRE!C:E,3,0)</f>
        <v>#N/A</v>
      </c>
      <c r="J452" s="85" t="e">
        <f>VLOOKUP(D452,SOIVRE!D:E,2,0)</f>
        <v>#N/A</v>
      </c>
      <c r="L452" s="85" t="b">
        <f t="shared" si="32"/>
        <v>1</v>
      </c>
      <c r="M452" s="85" t="b">
        <f t="shared" si="32"/>
        <v>1</v>
      </c>
      <c r="N452" s="85" t="b">
        <f t="shared" si="32"/>
        <v>1</v>
      </c>
      <c r="O452" s="85" t="b">
        <f t="shared" si="32"/>
        <v>1</v>
      </c>
      <c r="P452" s="86"/>
      <c r="Q452" s="87" t="str">
        <f t="shared" si="31"/>
        <v>NO</v>
      </c>
    </row>
    <row r="453" spans="1:17" x14ac:dyDescent="0.25">
      <c r="A453" s="93"/>
      <c r="B453" s="94"/>
      <c r="C453" s="84" t="str">
        <f t="shared" si="29"/>
        <v/>
      </c>
      <c r="D453" s="84" t="str">
        <f t="shared" si="30"/>
        <v/>
      </c>
      <c r="G453" s="85" t="e">
        <f>VLOOKUP(B453,SOIVRE!A:F,5,0)</f>
        <v>#N/A</v>
      </c>
      <c r="H453" s="85" t="e">
        <f>VLOOKUP(B453,SOIVRE!B:E,4,0)</f>
        <v>#N/A</v>
      </c>
      <c r="I453" s="85" t="e">
        <f>VLOOKUP(C453,SOIVRE!C:E,3,0)</f>
        <v>#N/A</v>
      </c>
      <c r="J453" s="85" t="e">
        <f>VLOOKUP(D453,SOIVRE!D:E,2,0)</f>
        <v>#N/A</v>
      </c>
      <c r="L453" s="85" t="b">
        <f t="shared" si="32"/>
        <v>1</v>
      </c>
      <c r="M453" s="85" t="b">
        <f t="shared" si="32"/>
        <v>1</v>
      </c>
      <c r="N453" s="85" t="b">
        <f t="shared" si="32"/>
        <v>1</v>
      </c>
      <c r="O453" s="85" t="b">
        <f t="shared" si="32"/>
        <v>1</v>
      </c>
      <c r="P453" s="86"/>
      <c r="Q453" s="87" t="str">
        <f t="shared" si="31"/>
        <v>NO</v>
      </c>
    </row>
    <row r="454" spans="1:17" x14ac:dyDescent="0.25">
      <c r="A454" s="93"/>
      <c r="B454" s="94"/>
      <c r="C454" s="84" t="str">
        <f t="shared" ref="C454:C517" si="33">MID($B454,1,7)</f>
        <v/>
      </c>
      <c r="D454" s="84" t="str">
        <f t="shared" ref="D454:D517" si="34">MID($B454,1,6)</f>
        <v/>
      </c>
      <c r="G454" s="85" t="e">
        <f>VLOOKUP(B454,SOIVRE!A:F,5,0)</f>
        <v>#N/A</v>
      </c>
      <c r="H454" s="85" t="e">
        <f>VLOOKUP(B454,SOIVRE!B:E,4,0)</f>
        <v>#N/A</v>
      </c>
      <c r="I454" s="85" t="e">
        <f>VLOOKUP(C454,SOIVRE!C:E,3,0)</f>
        <v>#N/A</v>
      </c>
      <c r="J454" s="85" t="e">
        <f>VLOOKUP(D454,SOIVRE!D:E,2,0)</f>
        <v>#N/A</v>
      </c>
      <c r="L454" s="85" t="b">
        <f t="shared" si="32"/>
        <v>1</v>
      </c>
      <c r="M454" s="85" t="b">
        <f t="shared" si="32"/>
        <v>1</v>
      </c>
      <c r="N454" s="85" t="b">
        <f t="shared" si="32"/>
        <v>1</v>
      </c>
      <c r="O454" s="85" t="b">
        <f t="shared" si="32"/>
        <v>1</v>
      </c>
      <c r="P454" s="86"/>
      <c r="Q454" s="87" t="str">
        <f t="shared" si="31"/>
        <v>NO</v>
      </c>
    </row>
    <row r="455" spans="1:17" x14ac:dyDescent="0.25">
      <c r="A455" s="93"/>
      <c r="B455" s="94"/>
      <c r="C455" s="84" t="str">
        <f t="shared" si="33"/>
        <v/>
      </c>
      <c r="D455" s="84" t="str">
        <f t="shared" si="34"/>
        <v/>
      </c>
      <c r="G455" s="85" t="e">
        <f>VLOOKUP(B455,SOIVRE!A:F,5,0)</f>
        <v>#N/A</v>
      </c>
      <c r="H455" s="85" t="e">
        <f>VLOOKUP(B455,SOIVRE!B:E,4,0)</f>
        <v>#N/A</v>
      </c>
      <c r="I455" s="85" t="e">
        <f>VLOOKUP(C455,SOIVRE!C:E,3,0)</f>
        <v>#N/A</v>
      </c>
      <c r="J455" s="85" t="e">
        <f>VLOOKUP(D455,SOIVRE!D:E,2,0)</f>
        <v>#N/A</v>
      </c>
      <c r="L455" s="85" t="b">
        <f t="shared" si="32"/>
        <v>1</v>
      </c>
      <c r="M455" s="85" t="b">
        <f t="shared" si="32"/>
        <v>1</v>
      </c>
      <c r="N455" s="85" t="b">
        <f t="shared" si="32"/>
        <v>1</v>
      </c>
      <c r="O455" s="85" t="b">
        <f t="shared" si="32"/>
        <v>1</v>
      </c>
      <c r="P455" s="86"/>
      <c r="Q455" s="87" t="str">
        <f t="shared" si="31"/>
        <v>NO</v>
      </c>
    </row>
    <row r="456" spans="1:17" x14ac:dyDescent="0.25">
      <c r="A456" s="93"/>
      <c r="B456" s="94"/>
      <c r="C456" s="84" t="str">
        <f t="shared" si="33"/>
        <v/>
      </c>
      <c r="D456" s="84" t="str">
        <f t="shared" si="34"/>
        <v/>
      </c>
      <c r="G456" s="85" t="e">
        <f>VLOOKUP(B456,SOIVRE!A:F,5,0)</f>
        <v>#N/A</v>
      </c>
      <c r="H456" s="85" t="e">
        <f>VLOOKUP(B456,SOIVRE!B:E,4,0)</f>
        <v>#N/A</v>
      </c>
      <c r="I456" s="85" t="e">
        <f>VLOOKUP(C456,SOIVRE!C:E,3,0)</f>
        <v>#N/A</v>
      </c>
      <c r="J456" s="85" t="e">
        <f>VLOOKUP(D456,SOIVRE!D:E,2,0)</f>
        <v>#N/A</v>
      </c>
      <c r="L456" s="85" t="b">
        <f t="shared" si="32"/>
        <v>1</v>
      </c>
      <c r="M456" s="85" t="b">
        <f t="shared" si="32"/>
        <v>1</v>
      </c>
      <c r="N456" s="85" t="b">
        <f t="shared" si="32"/>
        <v>1</v>
      </c>
      <c r="O456" s="85" t="b">
        <f t="shared" si="32"/>
        <v>1</v>
      </c>
      <c r="P456" s="86"/>
      <c r="Q456" s="87" t="str">
        <f t="shared" ref="Q456:Q519" si="35">IF(OR(L456=$L$5,M456=$L$5,N456=$L$5,O456=$L$5),"YES","NO")</f>
        <v>NO</v>
      </c>
    </row>
    <row r="457" spans="1:17" x14ac:dyDescent="0.25">
      <c r="A457" s="93"/>
      <c r="B457" s="94"/>
      <c r="C457" s="84" t="str">
        <f t="shared" si="33"/>
        <v/>
      </c>
      <c r="D457" s="84" t="str">
        <f t="shared" si="34"/>
        <v/>
      </c>
      <c r="G457" s="85" t="e">
        <f>VLOOKUP(B457,SOIVRE!A:F,5,0)</f>
        <v>#N/A</v>
      </c>
      <c r="H457" s="85" t="e">
        <f>VLOOKUP(B457,SOIVRE!B:E,4,0)</f>
        <v>#N/A</v>
      </c>
      <c r="I457" s="85" t="e">
        <f>VLOOKUP(C457,SOIVRE!C:E,3,0)</f>
        <v>#N/A</v>
      </c>
      <c r="J457" s="85" t="e">
        <f>VLOOKUP(D457,SOIVRE!D:E,2,0)</f>
        <v>#N/A</v>
      </c>
      <c r="L457" s="85" t="b">
        <f t="shared" si="32"/>
        <v>1</v>
      </c>
      <c r="M457" s="85" t="b">
        <f t="shared" si="32"/>
        <v>1</v>
      </c>
      <c r="N457" s="85" t="b">
        <f t="shared" si="32"/>
        <v>1</v>
      </c>
      <c r="O457" s="85" t="b">
        <f t="shared" si="32"/>
        <v>1</v>
      </c>
      <c r="P457" s="86"/>
      <c r="Q457" s="87" t="str">
        <f t="shared" si="35"/>
        <v>NO</v>
      </c>
    </row>
    <row r="458" spans="1:17" x14ac:dyDescent="0.25">
      <c r="A458" s="93"/>
      <c r="B458" s="94"/>
      <c r="C458" s="84" t="str">
        <f t="shared" si="33"/>
        <v/>
      </c>
      <c r="D458" s="84" t="str">
        <f t="shared" si="34"/>
        <v/>
      </c>
      <c r="G458" s="85" t="e">
        <f>VLOOKUP(B458,SOIVRE!A:F,5,0)</f>
        <v>#N/A</v>
      </c>
      <c r="H458" s="85" t="e">
        <f>VLOOKUP(B458,SOIVRE!B:E,4,0)</f>
        <v>#N/A</v>
      </c>
      <c r="I458" s="85" t="e">
        <f>VLOOKUP(C458,SOIVRE!C:E,3,0)</f>
        <v>#N/A</v>
      </c>
      <c r="J458" s="85" t="e">
        <f>VLOOKUP(D458,SOIVRE!D:E,2,0)</f>
        <v>#N/A</v>
      </c>
      <c r="L458" s="85" t="b">
        <f t="shared" si="32"/>
        <v>1</v>
      </c>
      <c r="M458" s="85" t="b">
        <f t="shared" si="32"/>
        <v>1</v>
      </c>
      <c r="N458" s="85" t="b">
        <f t="shared" si="32"/>
        <v>1</v>
      </c>
      <c r="O458" s="85" t="b">
        <f t="shared" si="32"/>
        <v>1</v>
      </c>
      <c r="P458" s="86"/>
      <c r="Q458" s="87" t="str">
        <f t="shared" si="35"/>
        <v>NO</v>
      </c>
    </row>
    <row r="459" spans="1:17" x14ac:dyDescent="0.25">
      <c r="A459" s="93"/>
      <c r="B459" s="94"/>
      <c r="C459" s="84" t="str">
        <f t="shared" si="33"/>
        <v/>
      </c>
      <c r="D459" s="84" t="str">
        <f t="shared" si="34"/>
        <v/>
      </c>
      <c r="G459" s="85" t="e">
        <f>VLOOKUP(B459,SOIVRE!A:F,5,0)</f>
        <v>#N/A</v>
      </c>
      <c r="H459" s="85" t="e">
        <f>VLOOKUP(B459,SOIVRE!B:E,4,0)</f>
        <v>#N/A</v>
      </c>
      <c r="I459" s="85" t="e">
        <f>VLOOKUP(C459,SOIVRE!C:E,3,0)</f>
        <v>#N/A</v>
      </c>
      <c r="J459" s="85" t="e">
        <f>VLOOKUP(D459,SOIVRE!D:E,2,0)</f>
        <v>#N/A</v>
      </c>
      <c r="L459" s="85" t="b">
        <f t="shared" si="32"/>
        <v>1</v>
      </c>
      <c r="M459" s="85" t="b">
        <f t="shared" si="32"/>
        <v>1</v>
      </c>
      <c r="N459" s="85" t="b">
        <f t="shared" si="32"/>
        <v>1</v>
      </c>
      <c r="O459" s="85" t="b">
        <f t="shared" si="32"/>
        <v>1</v>
      </c>
      <c r="P459" s="86"/>
      <c r="Q459" s="87" t="str">
        <f t="shared" si="35"/>
        <v>NO</v>
      </c>
    </row>
    <row r="460" spans="1:17" x14ac:dyDescent="0.25">
      <c r="A460" s="93"/>
      <c r="B460" s="94"/>
      <c r="C460" s="84" t="str">
        <f t="shared" si="33"/>
        <v/>
      </c>
      <c r="D460" s="84" t="str">
        <f t="shared" si="34"/>
        <v/>
      </c>
      <c r="G460" s="85" t="e">
        <f>VLOOKUP(B460,SOIVRE!A:F,5,0)</f>
        <v>#N/A</v>
      </c>
      <c r="H460" s="85" t="e">
        <f>VLOOKUP(B460,SOIVRE!B:E,4,0)</f>
        <v>#N/A</v>
      </c>
      <c r="I460" s="85" t="e">
        <f>VLOOKUP(C460,SOIVRE!C:E,3,0)</f>
        <v>#N/A</v>
      </c>
      <c r="J460" s="85" t="e">
        <f>VLOOKUP(D460,SOIVRE!D:E,2,0)</f>
        <v>#N/A</v>
      </c>
      <c r="L460" s="85" t="b">
        <f t="shared" si="32"/>
        <v>1</v>
      </c>
      <c r="M460" s="85" t="b">
        <f t="shared" si="32"/>
        <v>1</v>
      </c>
      <c r="N460" s="85" t="b">
        <f t="shared" si="32"/>
        <v>1</v>
      </c>
      <c r="O460" s="85" t="b">
        <f t="shared" si="32"/>
        <v>1</v>
      </c>
      <c r="P460" s="86"/>
      <c r="Q460" s="87" t="str">
        <f t="shared" si="35"/>
        <v>NO</v>
      </c>
    </row>
    <row r="461" spans="1:17" x14ac:dyDescent="0.25">
      <c r="A461" s="93"/>
      <c r="B461" s="94"/>
      <c r="C461" s="84" t="str">
        <f t="shared" si="33"/>
        <v/>
      </c>
      <c r="D461" s="84" t="str">
        <f t="shared" si="34"/>
        <v/>
      </c>
      <c r="G461" s="85" t="e">
        <f>VLOOKUP(B461,SOIVRE!A:F,5,0)</f>
        <v>#N/A</v>
      </c>
      <c r="H461" s="85" t="e">
        <f>VLOOKUP(B461,SOIVRE!B:E,4,0)</f>
        <v>#N/A</v>
      </c>
      <c r="I461" s="85" t="e">
        <f>VLOOKUP(C461,SOIVRE!C:E,3,0)</f>
        <v>#N/A</v>
      </c>
      <c r="J461" s="85" t="e">
        <f>VLOOKUP(D461,SOIVRE!D:E,2,0)</f>
        <v>#N/A</v>
      </c>
      <c r="L461" s="85" t="b">
        <f t="shared" si="32"/>
        <v>1</v>
      </c>
      <c r="M461" s="85" t="b">
        <f t="shared" si="32"/>
        <v>1</v>
      </c>
      <c r="N461" s="85" t="b">
        <f t="shared" si="32"/>
        <v>1</v>
      </c>
      <c r="O461" s="85" t="b">
        <f t="shared" si="32"/>
        <v>1</v>
      </c>
      <c r="P461" s="86"/>
      <c r="Q461" s="87" t="str">
        <f t="shared" si="35"/>
        <v>NO</v>
      </c>
    </row>
    <row r="462" spans="1:17" x14ac:dyDescent="0.25">
      <c r="A462" s="93"/>
      <c r="B462" s="94"/>
      <c r="C462" s="84" t="str">
        <f t="shared" si="33"/>
        <v/>
      </c>
      <c r="D462" s="84" t="str">
        <f t="shared" si="34"/>
        <v/>
      </c>
      <c r="G462" s="85" t="e">
        <f>VLOOKUP(B462,SOIVRE!A:F,5,0)</f>
        <v>#N/A</v>
      </c>
      <c r="H462" s="85" t="e">
        <f>VLOOKUP(B462,SOIVRE!B:E,4,0)</f>
        <v>#N/A</v>
      </c>
      <c r="I462" s="85" t="e">
        <f>VLOOKUP(C462,SOIVRE!C:E,3,0)</f>
        <v>#N/A</v>
      </c>
      <c r="J462" s="85" t="e">
        <f>VLOOKUP(D462,SOIVRE!D:E,2,0)</f>
        <v>#N/A</v>
      </c>
      <c r="L462" s="85" t="b">
        <f t="shared" si="32"/>
        <v>1</v>
      </c>
      <c r="M462" s="85" t="b">
        <f t="shared" si="32"/>
        <v>1</v>
      </c>
      <c r="N462" s="85" t="b">
        <f t="shared" si="32"/>
        <v>1</v>
      </c>
      <c r="O462" s="85" t="b">
        <f t="shared" si="32"/>
        <v>1</v>
      </c>
      <c r="P462" s="86"/>
      <c r="Q462" s="87" t="str">
        <f t="shared" si="35"/>
        <v>NO</v>
      </c>
    </row>
    <row r="463" spans="1:17" x14ac:dyDescent="0.25">
      <c r="A463" s="93"/>
      <c r="B463" s="94"/>
      <c r="C463" s="84" t="str">
        <f t="shared" si="33"/>
        <v/>
      </c>
      <c r="D463" s="84" t="str">
        <f t="shared" si="34"/>
        <v/>
      </c>
      <c r="G463" s="85" t="e">
        <f>VLOOKUP(B463,SOIVRE!A:F,5,0)</f>
        <v>#N/A</v>
      </c>
      <c r="H463" s="85" t="e">
        <f>VLOOKUP(B463,SOIVRE!B:E,4,0)</f>
        <v>#N/A</v>
      </c>
      <c r="I463" s="85" t="e">
        <f>VLOOKUP(C463,SOIVRE!C:E,3,0)</f>
        <v>#N/A</v>
      </c>
      <c r="J463" s="85" t="e">
        <f>VLOOKUP(D463,SOIVRE!D:E,2,0)</f>
        <v>#N/A</v>
      </c>
      <c r="L463" s="85" t="b">
        <f t="shared" si="32"/>
        <v>1</v>
      </c>
      <c r="M463" s="85" t="b">
        <f t="shared" si="32"/>
        <v>1</v>
      </c>
      <c r="N463" s="85" t="b">
        <f t="shared" si="32"/>
        <v>1</v>
      </c>
      <c r="O463" s="85" t="b">
        <f t="shared" si="32"/>
        <v>1</v>
      </c>
      <c r="P463" s="86"/>
      <c r="Q463" s="87" t="str">
        <f t="shared" si="35"/>
        <v>NO</v>
      </c>
    </row>
    <row r="464" spans="1:17" x14ac:dyDescent="0.25">
      <c r="A464" s="93"/>
      <c r="B464" s="94"/>
      <c r="C464" s="84" t="str">
        <f t="shared" si="33"/>
        <v/>
      </c>
      <c r="D464" s="84" t="str">
        <f t="shared" si="34"/>
        <v/>
      </c>
      <c r="G464" s="85" t="e">
        <f>VLOOKUP(B464,SOIVRE!A:F,5,0)</f>
        <v>#N/A</v>
      </c>
      <c r="H464" s="85" t="e">
        <f>VLOOKUP(B464,SOIVRE!B:E,4,0)</f>
        <v>#N/A</v>
      </c>
      <c r="I464" s="85" t="e">
        <f>VLOOKUP(C464,SOIVRE!C:E,3,0)</f>
        <v>#N/A</v>
      </c>
      <c r="J464" s="85" t="e">
        <f>VLOOKUP(D464,SOIVRE!D:E,2,0)</f>
        <v>#N/A</v>
      </c>
      <c r="L464" s="85" t="b">
        <f t="shared" si="32"/>
        <v>1</v>
      </c>
      <c r="M464" s="85" t="b">
        <f t="shared" si="32"/>
        <v>1</v>
      </c>
      <c r="N464" s="85" t="b">
        <f t="shared" si="32"/>
        <v>1</v>
      </c>
      <c r="O464" s="85" t="b">
        <f t="shared" si="32"/>
        <v>1</v>
      </c>
      <c r="P464" s="86"/>
      <c r="Q464" s="87" t="str">
        <f t="shared" si="35"/>
        <v>NO</v>
      </c>
    </row>
    <row r="465" spans="1:17" x14ac:dyDescent="0.25">
      <c r="A465" s="93"/>
      <c r="B465" s="94"/>
      <c r="C465" s="84" t="str">
        <f t="shared" si="33"/>
        <v/>
      </c>
      <c r="D465" s="84" t="str">
        <f t="shared" si="34"/>
        <v/>
      </c>
      <c r="G465" s="85" t="e">
        <f>VLOOKUP(B465,SOIVRE!A:F,5,0)</f>
        <v>#N/A</v>
      </c>
      <c r="H465" s="85" t="e">
        <f>VLOOKUP(B465,SOIVRE!B:E,4,0)</f>
        <v>#N/A</v>
      </c>
      <c r="I465" s="85" t="e">
        <f>VLOOKUP(C465,SOIVRE!C:E,3,0)</f>
        <v>#N/A</v>
      </c>
      <c r="J465" s="85" t="e">
        <f>VLOOKUP(D465,SOIVRE!D:E,2,0)</f>
        <v>#N/A</v>
      </c>
      <c r="L465" s="85" t="b">
        <f t="shared" si="32"/>
        <v>1</v>
      </c>
      <c r="M465" s="85" t="b">
        <f t="shared" si="32"/>
        <v>1</v>
      </c>
      <c r="N465" s="85" t="b">
        <f t="shared" si="32"/>
        <v>1</v>
      </c>
      <c r="O465" s="85" t="b">
        <f t="shared" si="32"/>
        <v>1</v>
      </c>
      <c r="P465" s="86"/>
      <c r="Q465" s="87" t="str">
        <f t="shared" si="35"/>
        <v>NO</v>
      </c>
    </row>
    <row r="466" spans="1:17" x14ac:dyDescent="0.25">
      <c r="A466" s="93"/>
      <c r="B466" s="94"/>
      <c r="C466" s="84" t="str">
        <f t="shared" si="33"/>
        <v/>
      </c>
      <c r="D466" s="84" t="str">
        <f t="shared" si="34"/>
        <v/>
      </c>
      <c r="G466" s="85" t="e">
        <f>VLOOKUP(B466,SOIVRE!A:F,5,0)</f>
        <v>#N/A</v>
      </c>
      <c r="H466" s="85" t="e">
        <f>VLOOKUP(B466,SOIVRE!B:E,4,0)</f>
        <v>#N/A</v>
      </c>
      <c r="I466" s="85" t="e">
        <f>VLOOKUP(C466,SOIVRE!C:E,3,0)</f>
        <v>#N/A</v>
      </c>
      <c r="J466" s="85" t="e">
        <f>VLOOKUP(D466,SOIVRE!D:E,2,0)</f>
        <v>#N/A</v>
      </c>
      <c r="L466" s="85" t="b">
        <f t="shared" si="32"/>
        <v>1</v>
      </c>
      <c r="M466" s="85" t="b">
        <f t="shared" si="32"/>
        <v>1</v>
      </c>
      <c r="N466" s="85" t="b">
        <f t="shared" si="32"/>
        <v>1</v>
      </c>
      <c r="O466" s="85" t="b">
        <f t="shared" si="32"/>
        <v>1</v>
      </c>
      <c r="P466" s="86"/>
      <c r="Q466" s="87" t="str">
        <f t="shared" si="35"/>
        <v>NO</v>
      </c>
    </row>
    <row r="467" spans="1:17" x14ac:dyDescent="0.25">
      <c r="A467" s="93"/>
      <c r="B467" s="94"/>
      <c r="C467" s="84" t="str">
        <f t="shared" si="33"/>
        <v/>
      </c>
      <c r="D467" s="84" t="str">
        <f t="shared" si="34"/>
        <v/>
      </c>
      <c r="G467" s="85" t="e">
        <f>VLOOKUP(B467,SOIVRE!A:F,5,0)</f>
        <v>#N/A</v>
      </c>
      <c r="H467" s="85" t="e">
        <f>VLOOKUP(B467,SOIVRE!B:E,4,0)</f>
        <v>#N/A</v>
      </c>
      <c r="I467" s="85" t="e">
        <f>VLOOKUP(C467,SOIVRE!C:E,3,0)</f>
        <v>#N/A</v>
      </c>
      <c r="J467" s="85" t="e">
        <f>VLOOKUP(D467,SOIVRE!D:E,2,0)</f>
        <v>#N/A</v>
      </c>
      <c r="L467" s="85" t="b">
        <f t="shared" si="32"/>
        <v>1</v>
      </c>
      <c r="M467" s="85" t="b">
        <f t="shared" si="32"/>
        <v>1</v>
      </c>
      <c r="N467" s="85" t="b">
        <f t="shared" si="32"/>
        <v>1</v>
      </c>
      <c r="O467" s="85" t="b">
        <f t="shared" si="32"/>
        <v>1</v>
      </c>
      <c r="P467" s="86"/>
      <c r="Q467" s="87" t="str">
        <f t="shared" si="35"/>
        <v>NO</v>
      </c>
    </row>
    <row r="468" spans="1:17" x14ac:dyDescent="0.25">
      <c r="A468" s="93"/>
      <c r="B468" s="94"/>
      <c r="C468" s="84" t="str">
        <f t="shared" si="33"/>
        <v/>
      </c>
      <c r="D468" s="84" t="str">
        <f t="shared" si="34"/>
        <v/>
      </c>
      <c r="G468" s="85" t="e">
        <f>VLOOKUP(B468,SOIVRE!A:F,5,0)</f>
        <v>#N/A</v>
      </c>
      <c r="H468" s="85" t="e">
        <f>VLOOKUP(B468,SOIVRE!B:E,4,0)</f>
        <v>#N/A</v>
      </c>
      <c r="I468" s="85" t="e">
        <f>VLOOKUP(C468,SOIVRE!C:E,3,0)</f>
        <v>#N/A</v>
      </c>
      <c r="J468" s="85" t="e">
        <f>VLOOKUP(D468,SOIVRE!D:E,2,0)</f>
        <v>#N/A</v>
      </c>
      <c r="L468" s="85" t="b">
        <f t="shared" si="32"/>
        <v>1</v>
      </c>
      <c r="M468" s="85" t="b">
        <f t="shared" si="32"/>
        <v>1</v>
      </c>
      <c r="N468" s="85" t="b">
        <f t="shared" si="32"/>
        <v>1</v>
      </c>
      <c r="O468" s="85" t="b">
        <f t="shared" si="32"/>
        <v>1</v>
      </c>
      <c r="P468" s="86"/>
      <c r="Q468" s="87" t="str">
        <f t="shared" si="35"/>
        <v>NO</v>
      </c>
    </row>
    <row r="469" spans="1:17" x14ac:dyDescent="0.25">
      <c r="A469" s="93"/>
      <c r="B469" s="94"/>
      <c r="C469" s="84" t="str">
        <f t="shared" si="33"/>
        <v/>
      </c>
      <c r="D469" s="84" t="str">
        <f t="shared" si="34"/>
        <v/>
      </c>
      <c r="G469" s="85" t="e">
        <f>VLOOKUP(B469,SOIVRE!A:F,5,0)</f>
        <v>#N/A</v>
      </c>
      <c r="H469" s="85" t="e">
        <f>VLOOKUP(B469,SOIVRE!B:E,4,0)</f>
        <v>#N/A</v>
      </c>
      <c r="I469" s="85" t="e">
        <f>VLOOKUP(C469,SOIVRE!C:E,3,0)</f>
        <v>#N/A</v>
      </c>
      <c r="J469" s="85" t="e">
        <f>VLOOKUP(D469,SOIVRE!D:E,2,0)</f>
        <v>#N/A</v>
      </c>
      <c r="L469" s="85" t="b">
        <f t="shared" si="32"/>
        <v>1</v>
      </c>
      <c r="M469" s="85" t="b">
        <f t="shared" si="32"/>
        <v>1</v>
      </c>
      <c r="N469" s="85" t="b">
        <f t="shared" si="32"/>
        <v>1</v>
      </c>
      <c r="O469" s="85" t="b">
        <f t="shared" si="32"/>
        <v>1</v>
      </c>
      <c r="P469" s="86"/>
      <c r="Q469" s="87" t="str">
        <f t="shared" si="35"/>
        <v>NO</v>
      </c>
    </row>
    <row r="470" spans="1:17" x14ac:dyDescent="0.25">
      <c r="A470" s="93"/>
      <c r="B470" s="94"/>
      <c r="C470" s="84" t="str">
        <f t="shared" si="33"/>
        <v/>
      </c>
      <c r="D470" s="84" t="str">
        <f t="shared" si="34"/>
        <v/>
      </c>
      <c r="G470" s="85" t="e">
        <f>VLOOKUP(B470,SOIVRE!A:F,5,0)</f>
        <v>#N/A</v>
      </c>
      <c r="H470" s="85" t="e">
        <f>VLOOKUP(B470,SOIVRE!B:E,4,0)</f>
        <v>#N/A</v>
      </c>
      <c r="I470" s="85" t="e">
        <f>VLOOKUP(C470,SOIVRE!C:E,3,0)</f>
        <v>#N/A</v>
      </c>
      <c r="J470" s="85" t="e">
        <f>VLOOKUP(D470,SOIVRE!D:E,2,0)</f>
        <v>#N/A</v>
      </c>
      <c r="L470" s="85" t="b">
        <f t="shared" si="32"/>
        <v>1</v>
      </c>
      <c r="M470" s="85" t="b">
        <f t="shared" si="32"/>
        <v>1</v>
      </c>
      <c r="N470" s="85" t="b">
        <f t="shared" si="32"/>
        <v>1</v>
      </c>
      <c r="O470" s="85" t="b">
        <f t="shared" si="32"/>
        <v>1</v>
      </c>
      <c r="P470" s="86"/>
      <c r="Q470" s="87" t="str">
        <f t="shared" si="35"/>
        <v>NO</v>
      </c>
    </row>
    <row r="471" spans="1:17" x14ac:dyDescent="0.25">
      <c r="A471" s="93"/>
      <c r="B471" s="94"/>
      <c r="C471" s="84" t="str">
        <f t="shared" si="33"/>
        <v/>
      </c>
      <c r="D471" s="84" t="str">
        <f t="shared" si="34"/>
        <v/>
      </c>
      <c r="G471" s="85" t="e">
        <f>VLOOKUP(B471,SOIVRE!A:F,5,0)</f>
        <v>#N/A</v>
      </c>
      <c r="H471" s="85" t="e">
        <f>VLOOKUP(B471,SOIVRE!B:E,4,0)</f>
        <v>#N/A</v>
      </c>
      <c r="I471" s="85" t="e">
        <f>VLOOKUP(C471,SOIVRE!C:E,3,0)</f>
        <v>#N/A</v>
      </c>
      <c r="J471" s="85" t="e">
        <f>VLOOKUP(D471,SOIVRE!D:E,2,0)</f>
        <v>#N/A</v>
      </c>
      <c r="L471" s="85" t="b">
        <f t="shared" si="32"/>
        <v>1</v>
      </c>
      <c r="M471" s="85" t="b">
        <f t="shared" si="32"/>
        <v>1</v>
      </c>
      <c r="N471" s="85" t="b">
        <f t="shared" si="32"/>
        <v>1</v>
      </c>
      <c r="O471" s="85" t="b">
        <f t="shared" si="32"/>
        <v>1</v>
      </c>
      <c r="P471" s="86"/>
      <c r="Q471" s="87" t="str">
        <f t="shared" si="35"/>
        <v>NO</v>
      </c>
    </row>
    <row r="472" spans="1:17" x14ac:dyDescent="0.25">
      <c r="A472" s="93"/>
      <c r="B472" s="94"/>
      <c r="C472" s="84" t="str">
        <f t="shared" si="33"/>
        <v/>
      </c>
      <c r="D472" s="84" t="str">
        <f t="shared" si="34"/>
        <v/>
      </c>
      <c r="G472" s="85" t="e">
        <f>VLOOKUP(B472,SOIVRE!A:F,5,0)</f>
        <v>#N/A</v>
      </c>
      <c r="H472" s="85" t="e">
        <f>VLOOKUP(B472,SOIVRE!B:E,4,0)</f>
        <v>#N/A</v>
      </c>
      <c r="I472" s="85" t="e">
        <f>VLOOKUP(C472,SOIVRE!C:E,3,0)</f>
        <v>#N/A</v>
      </c>
      <c r="J472" s="85" t="e">
        <f>VLOOKUP(D472,SOIVRE!D:E,2,0)</f>
        <v>#N/A</v>
      </c>
      <c r="L472" s="85" t="b">
        <f t="shared" si="32"/>
        <v>1</v>
      </c>
      <c r="M472" s="85" t="b">
        <f t="shared" si="32"/>
        <v>1</v>
      </c>
      <c r="N472" s="85" t="b">
        <f t="shared" si="32"/>
        <v>1</v>
      </c>
      <c r="O472" s="85" t="b">
        <f t="shared" si="32"/>
        <v>1</v>
      </c>
      <c r="P472" s="86"/>
      <c r="Q472" s="87" t="str">
        <f t="shared" si="35"/>
        <v>NO</v>
      </c>
    </row>
    <row r="473" spans="1:17" x14ac:dyDescent="0.25">
      <c r="A473" s="93"/>
      <c r="B473" s="94"/>
      <c r="C473" s="84" t="str">
        <f t="shared" si="33"/>
        <v/>
      </c>
      <c r="D473" s="84" t="str">
        <f t="shared" si="34"/>
        <v/>
      </c>
      <c r="G473" s="85" t="e">
        <f>VLOOKUP(B473,SOIVRE!A:F,5,0)</f>
        <v>#N/A</v>
      </c>
      <c r="H473" s="85" t="e">
        <f>VLOOKUP(B473,SOIVRE!B:E,4,0)</f>
        <v>#N/A</v>
      </c>
      <c r="I473" s="85" t="e">
        <f>VLOOKUP(C473,SOIVRE!C:E,3,0)</f>
        <v>#N/A</v>
      </c>
      <c r="J473" s="85" t="e">
        <f>VLOOKUP(D473,SOIVRE!D:E,2,0)</f>
        <v>#N/A</v>
      </c>
      <c r="L473" s="85" t="b">
        <f t="shared" si="32"/>
        <v>1</v>
      </c>
      <c r="M473" s="85" t="b">
        <f t="shared" si="32"/>
        <v>1</v>
      </c>
      <c r="N473" s="85" t="b">
        <f t="shared" si="32"/>
        <v>1</v>
      </c>
      <c r="O473" s="85" t="b">
        <f t="shared" si="32"/>
        <v>1</v>
      </c>
      <c r="P473" s="86"/>
      <c r="Q473" s="87" t="str">
        <f t="shared" si="35"/>
        <v>NO</v>
      </c>
    </row>
    <row r="474" spans="1:17" x14ac:dyDescent="0.25">
      <c r="A474" s="93"/>
      <c r="B474" s="94"/>
      <c r="C474" s="84" t="str">
        <f t="shared" si="33"/>
        <v/>
      </c>
      <c r="D474" s="84" t="str">
        <f t="shared" si="34"/>
        <v/>
      </c>
      <c r="G474" s="85" t="e">
        <f>VLOOKUP(B474,SOIVRE!A:F,5,0)</f>
        <v>#N/A</v>
      </c>
      <c r="H474" s="85" t="e">
        <f>VLOOKUP(B474,SOIVRE!B:E,4,0)</f>
        <v>#N/A</v>
      </c>
      <c r="I474" s="85" t="e">
        <f>VLOOKUP(C474,SOIVRE!C:E,3,0)</f>
        <v>#N/A</v>
      </c>
      <c r="J474" s="85" t="e">
        <f>VLOOKUP(D474,SOIVRE!D:E,2,0)</f>
        <v>#N/A</v>
      </c>
      <c r="L474" s="85" t="b">
        <f t="shared" si="32"/>
        <v>1</v>
      </c>
      <c r="M474" s="85" t="b">
        <f t="shared" si="32"/>
        <v>1</v>
      </c>
      <c r="N474" s="85" t="b">
        <f t="shared" si="32"/>
        <v>1</v>
      </c>
      <c r="O474" s="85" t="b">
        <f t="shared" si="32"/>
        <v>1</v>
      </c>
      <c r="P474" s="86"/>
      <c r="Q474" s="87" t="str">
        <f t="shared" si="35"/>
        <v>NO</v>
      </c>
    </row>
    <row r="475" spans="1:17" x14ac:dyDescent="0.25">
      <c r="A475" s="93"/>
      <c r="B475" s="94"/>
      <c r="C475" s="84" t="str">
        <f t="shared" si="33"/>
        <v/>
      </c>
      <c r="D475" s="84" t="str">
        <f t="shared" si="34"/>
        <v/>
      </c>
      <c r="G475" s="85" t="e">
        <f>VLOOKUP(B475,SOIVRE!A:F,5,0)</f>
        <v>#N/A</v>
      </c>
      <c r="H475" s="85" t="e">
        <f>VLOOKUP(B475,SOIVRE!B:E,4,0)</f>
        <v>#N/A</v>
      </c>
      <c r="I475" s="85" t="e">
        <f>VLOOKUP(C475,SOIVRE!C:E,3,0)</f>
        <v>#N/A</v>
      </c>
      <c r="J475" s="85" t="e">
        <f>VLOOKUP(D475,SOIVRE!D:E,2,0)</f>
        <v>#N/A</v>
      </c>
      <c r="L475" s="85" t="b">
        <f t="shared" si="32"/>
        <v>1</v>
      </c>
      <c r="M475" s="85" t="b">
        <f t="shared" si="32"/>
        <v>1</v>
      </c>
      <c r="N475" s="85" t="b">
        <f t="shared" si="32"/>
        <v>1</v>
      </c>
      <c r="O475" s="85" t="b">
        <f t="shared" si="32"/>
        <v>1</v>
      </c>
      <c r="P475" s="86"/>
      <c r="Q475" s="87" t="str">
        <f t="shared" si="35"/>
        <v>NO</v>
      </c>
    </row>
    <row r="476" spans="1:17" x14ac:dyDescent="0.25">
      <c r="A476" s="93"/>
      <c r="B476" s="94"/>
      <c r="C476" s="84" t="str">
        <f t="shared" si="33"/>
        <v/>
      </c>
      <c r="D476" s="84" t="str">
        <f t="shared" si="34"/>
        <v/>
      </c>
      <c r="G476" s="85" t="e">
        <f>VLOOKUP(B476,SOIVRE!A:F,5,0)</f>
        <v>#N/A</v>
      </c>
      <c r="H476" s="85" t="e">
        <f>VLOOKUP(B476,SOIVRE!B:E,4,0)</f>
        <v>#N/A</v>
      </c>
      <c r="I476" s="85" t="e">
        <f>VLOOKUP(C476,SOIVRE!C:E,3,0)</f>
        <v>#N/A</v>
      </c>
      <c r="J476" s="85" t="e">
        <f>VLOOKUP(D476,SOIVRE!D:E,2,0)</f>
        <v>#N/A</v>
      </c>
      <c r="L476" s="85" t="b">
        <f t="shared" si="32"/>
        <v>1</v>
      </c>
      <c r="M476" s="85" t="b">
        <f t="shared" si="32"/>
        <v>1</v>
      </c>
      <c r="N476" s="85" t="b">
        <f t="shared" si="32"/>
        <v>1</v>
      </c>
      <c r="O476" s="85" t="b">
        <f t="shared" si="32"/>
        <v>1</v>
      </c>
      <c r="P476" s="86"/>
      <c r="Q476" s="87" t="str">
        <f t="shared" si="35"/>
        <v>NO</v>
      </c>
    </row>
    <row r="477" spans="1:17" x14ac:dyDescent="0.25">
      <c r="A477" s="93"/>
      <c r="B477" s="94"/>
      <c r="C477" s="84" t="str">
        <f t="shared" si="33"/>
        <v/>
      </c>
      <c r="D477" s="84" t="str">
        <f t="shared" si="34"/>
        <v/>
      </c>
      <c r="G477" s="85" t="e">
        <f>VLOOKUP(B477,SOIVRE!A:F,5,0)</f>
        <v>#N/A</v>
      </c>
      <c r="H477" s="85" t="e">
        <f>VLOOKUP(B477,SOIVRE!B:E,4,0)</f>
        <v>#N/A</v>
      </c>
      <c r="I477" s="85" t="e">
        <f>VLOOKUP(C477,SOIVRE!C:E,3,0)</f>
        <v>#N/A</v>
      </c>
      <c r="J477" s="85" t="e">
        <f>VLOOKUP(D477,SOIVRE!D:E,2,0)</f>
        <v>#N/A</v>
      </c>
      <c r="L477" s="85" t="b">
        <f t="shared" si="32"/>
        <v>1</v>
      </c>
      <c r="M477" s="85" t="b">
        <f t="shared" si="32"/>
        <v>1</v>
      </c>
      <c r="N477" s="85" t="b">
        <f t="shared" si="32"/>
        <v>1</v>
      </c>
      <c r="O477" s="85" t="b">
        <f t="shared" si="32"/>
        <v>1</v>
      </c>
      <c r="P477" s="86"/>
      <c r="Q477" s="87" t="str">
        <f t="shared" si="35"/>
        <v>NO</v>
      </c>
    </row>
    <row r="478" spans="1:17" x14ac:dyDescent="0.25">
      <c r="A478" s="93"/>
      <c r="B478" s="94"/>
      <c r="C478" s="84" t="str">
        <f t="shared" si="33"/>
        <v/>
      </c>
      <c r="D478" s="84" t="str">
        <f t="shared" si="34"/>
        <v/>
      </c>
      <c r="G478" s="85" t="e">
        <f>VLOOKUP(B478,SOIVRE!A:F,5,0)</f>
        <v>#N/A</v>
      </c>
      <c r="H478" s="85" t="e">
        <f>VLOOKUP(B478,SOIVRE!B:E,4,0)</f>
        <v>#N/A</v>
      </c>
      <c r="I478" s="85" t="e">
        <f>VLOOKUP(C478,SOIVRE!C:E,3,0)</f>
        <v>#N/A</v>
      </c>
      <c r="J478" s="85" t="e">
        <f>VLOOKUP(D478,SOIVRE!D:E,2,0)</f>
        <v>#N/A</v>
      </c>
      <c r="L478" s="85" t="b">
        <f t="shared" si="32"/>
        <v>1</v>
      </c>
      <c r="M478" s="85" t="b">
        <f t="shared" si="32"/>
        <v>1</v>
      </c>
      <c r="N478" s="85" t="b">
        <f t="shared" si="32"/>
        <v>1</v>
      </c>
      <c r="O478" s="85" t="b">
        <f t="shared" si="32"/>
        <v>1</v>
      </c>
      <c r="P478" s="86"/>
      <c r="Q478" s="87" t="str">
        <f t="shared" si="35"/>
        <v>NO</v>
      </c>
    </row>
    <row r="479" spans="1:17" x14ac:dyDescent="0.25">
      <c r="A479" s="93"/>
      <c r="B479" s="94"/>
      <c r="C479" s="84" t="str">
        <f t="shared" si="33"/>
        <v/>
      </c>
      <c r="D479" s="84" t="str">
        <f t="shared" si="34"/>
        <v/>
      </c>
      <c r="G479" s="85" t="e">
        <f>VLOOKUP(B479,SOIVRE!A:F,5,0)</f>
        <v>#N/A</v>
      </c>
      <c r="H479" s="85" t="e">
        <f>VLOOKUP(B479,SOIVRE!B:E,4,0)</f>
        <v>#N/A</v>
      </c>
      <c r="I479" s="85" t="e">
        <f>VLOOKUP(C479,SOIVRE!C:E,3,0)</f>
        <v>#N/A</v>
      </c>
      <c r="J479" s="85" t="e">
        <f>VLOOKUP(D479,SOIVRE!D:E,2,0)</f>
        <v>#N/A</v>
      </c>
      <c r="L479" s="85" t="b">
        <f t="shared" si="32"/>
        <v>1</v>
      </c>
      <c r="M479" s="85" t="b">
        <f t="shared" si="32"/>
        <v>1</v>
      </c>
      <c r="N479" s="85" t="b">
        <f t="shared" si="32"/>
        <v>1</v>
      </c>
      <c r="O479" s="85" t="b">
        <f t="shared" si="32"/>
        <v>1</v>
      </c>
      <c r="P479" s="86"/>
      <c r="Q479" s="87" t="str">
        <f t="shared" si="35"/>
        <v>NO</v>
      </c>
    </row>
    <row r="480" spans="1:17" x14ac:dyDescent="0.25">
      <c r="A480" s="93"/>
      <c r="B480" s="94"/>
      <c r="C480" s="84" t="str">
        <f t="shared" si="33"/>
        <v/>
      </c>
      <c r="D480" s="84" t="str">
        <f t="shared" si="34"/>
        <v/>
      </c>
      <c r="G480" s="85" t="e">
        <f>VLOOKUP(B480,SOIVRE!A:F,5,0)</f>
        <v>#N/A</v>
      </c>
      <c r="H480" s="85" t="e">
        <f>VLOOKUP(B480,SOIVRE!B:E,4,0)</f>
        <v>#N/A</v>
      </c>
      <c r="I480" s="85" t="e">
        <f>VLOOKUP(C480,SOIVRE!C:E,3,0)</f>
        <v>#N/A</v>
      </c>
      <c r="J480" s="85" t="e">
        <f>VLOOKUP(D480,SOIVRE!D:E,2,0)</f>
        <v>#N/A</v>
      </c>
      <c r="L480" s="85" t="b">
        <f t="shared" si="32"/>
        <v>1</v>
      </c>
      <c r="M480" s="85" t="b">
        <f t="shared" si="32"/>
        <v>1</v>
      </c>
      <c r="N480" s="85" t="b">
        <f t="shared" si="32"/>
        <v>1</v>
      </c>
      <c r="O480" s="85" t="b">
        <f t="shared" si="32"/>
        <v>1</v>
      </c>
      <c r="P480" s="86"/>
      <c r="Q480" s="87" t="str">
        <f t="shared" si="35"/>
        <v>NO</v>
      </c>
    </row>
    <row r="481" spans="1:17" x14ac:dyDescent="0.25">
      <c r="A481" s="93"/>
      <c r="B481" s="94"/>
      <c r="C481" s="84" t="str">
        <f t="shared" si="33"/>
        <v/>
      </c>
      <c r="D481" s="84" t="str">
        <f t="shared" si="34"/>
        <v/>
      </c>
      <c r="G481" s="85" t="e">
        <f>VLOOKUP(B481,SOIVRE!A:F,5,0)</f>
        <v>#N/A</v>
      </c>
      <c r="H481" s="85" t="e">
        <f>VLOOKUP(B481,SOIVRE!B:E,4,0)</f>
        <v>#N/A</v>
      </c>
      <c r="I481" s="85" t="e">
        <f>VLOOKUP(C481,SOIVRE!C:E,3,0)</f>
        <v>#N/A</v>
      </c>
      <c r="J481" s="85" t="e">
        <f>VLOOKUP(D481,SOIVRE!D:E,2,0)</f>
        <v>#N/A</v>
      </c>
      <c r="L481" s="85" t="b">
        <f t="shared" si="32"/>
        <v>1</v>
      </c>
      <c r="M481" s="85" t="b">
        <f t="shared" si="32"/>
        <v>1</v>
      </c>
      <c r="N481" s="85" t="b">
        <f t="shared" si="32"/>
        <v>1</v>
      </c>
      <c r="O481" s="85" t="b">
        <f t="shared" si="32"/>
        <v>1</v>
      </c>
      <c r="P481" s="86"/>
      <c r="Q481" s="87" t="str">
        <f t="shared" si="35"/>
        <v>NO</v>
      </c>
    </row>
    <row r="482" spans="1:17" x14ac:dyDescent="0.25">
      <c r="A482" s="93"/>
      <c r="B482" s="94"/>
      <c r="C482" s="84" t="str">
        <f t="shared" si="33"/>
        <v/>
      </c>
      <c r="D482" s="84" t="str">
        <f t="shared" si="34"/>
        <v/>
      </c>
      <c r="G482" s="85" t="e">
        <f>VLOOKUP(B482,SOIVRE!A:F,5,0)</f>
        <v>#N/A</v>
      </c>
      <c r="H482" s="85" t="e">
        <f>VLOOKUP(B482,SOIVRE!B:E,4,0)</f>
        <v>#N/A</v>
      </c>
      <c r="I482" s="85" t="e">
        <f>VLOOKUP(C482,SOIVRE!C:E,3,0)</f>
        <v>#N/A</v>
      </c>
      <c r="J482" s="85" t="e">
        <f>VLOOKUP(D482,SOIVRE!D:E,2,0)</f>
        <v>#N/A</v>
      </c>
      <c r="L482" s="85" t="b">
        <f t="shared" si="32"/>
        <v>1</v>
      </c>
      <c r="M482" s="85" t="b">
        <f t="shared" si="32"/>
        <v>1</v>
      </c>
      <c r="N482" s="85" t="b">
        <f t="shared" si="32"/>
        <v>1</v>
      </c>
      <c r="O482" s="85" t="b">
        <f t="shared" si="32"/>
        <v>1</v>
      </c>
      <c r="P482" s="86"/>
      <c r="Q482" s="87" t="str">
        <f t="shared" si="35"/>
        <v>NO</v>
      </c>
    </row>
    <row r="483" spans="1:17" x14ac:dyDescent="0.25">
      <c r="A483" s="93"/>
      <c r="B483" s="94"/>
      <c r="C483" s="84" t="str">
        <f t="shared" si="33"/>
        <v/>
      </c>
      <c r="D483" s="84" t="str">
        <f t="shared" si="34"/>
        <v/>
      </c>
      <c r="G483" s="85" t="e">
        <f>VLOOKUP(B483,SOIVRE!A:F,5,0)</f>
        <v>#N/A</v>
      </c>
      <c r="H483" s="85" t="e">
        <f>VLOOKUP(B483,SOIVRE!B:E,4,0)</f>
        <v>#N/A</v>
      </c>
      <c r="I483" s="85" t="e">
        <f>VLOOKUP(C483,SOIVRE!C:E,3,0)</f>
        <v>#N/A</v>
      </c>
      <c r="J483" s="85" t="e">
        <f>VLOOKUP(D483,SOIVRE!D:E,2,0)</f>
        <v>#N/A</v>
      </c>
      <c r="L483" s="85" t="b">
        <f t="shared" si="32"/>
        <v>1</v>
      </c>
      <c r="M483" s="85" t="b">
        <f t="shared" si="32"/>
        <v>1</v>
      </c>
      <c r="N483" s="85" t="b">
        <f t="shared" si="32"/>
        <v>1</v>
      </c>
      <c r="O483" s="85" t="b">
        <f t="shared" si="32"/>
        <v>1</v>
      </c>
      <c r="P483" s="86"/>
      <c r="Q483" s="87" t="str">
        <f t="shared" si="35"/>
        <v>NO</v>
      </c>
    </row>
    <row r="484" spans="1:17" x14ac:dyDescent="0.25">
      <c r="A484" s="93"/>
      <c r="B484" s="94"/>
      <c r="C484" s="84" t="str">
        <f t="shared" si="33"/>
        <v/>
      </c>
      <c r="D484" s="84" t="str">
        <f t="shared" si="34"/>
        <v/>
      </c>
      <c r="G484" s="85" t="e">
        <f>VLOOKUP(B484,SOIVRE!A:F,5,0)</f>
        <v>#N/A</v>
      </c>
      <c r="H484" s="85" t="e">
        <f>VLOOKUP(B484,SOIVRE!B:E,4,0)</f>
        <v>#N/A</v>
      </c>
      <c r="I484" s="85" t="e">
        <f>VLOOKUP(C484,SOIVRE!C:E,3,0)</f>
        <v>#N/A</v>
      </c>
      <c r="J484" s="85" t="e">
        <f>VLOOKUP(D484,SOIVRE!D:E,2,0)</f>
        <v>#N/A</v>
      </c>
      <c r="L484" s="85" t="b">
        <f t="shared" si="32"/>
        <v>1</v>
      </c>
      <c r="M484" s="85" t="b">
        <f t="shared" si="32"/>
        <v>1</v>
      </c>
      <c r="N484" s="85" t="b">
        <f t="shared" si="32"/>
        <v>1</v>
      </c>
      <c r="O484" s="85" t="b">
        <f t="shared" si="32"/>
        <v>1</v>
      </c>
      <c r="P484" s="86"/>
      <c r="Q484" s="87" t="str">
        <f t="shared" si="35"/>
        <v>NO</v>
      </c>
    </row>
    <row r="485" spans="1:17" x14ac:dyDescent="0.25">
      <c r="A485" s="93"/>
      <c r="B485" s="94"/>
      <c r="C485" s="84" t="str">
        <f t="shared" si="33"/>
        <v/>
      </c>
      <c r="D485" s="84" t="str">
        <f t="shared" si="34"/>
        <v/>
      </c>
      <c r="G485" s="85" t="e">
        <f>VLOOKUP(B485,SOIVRE!A:F,5,0)</f>
        <v>#N/A</v>
      </c>
      <c r="H485" s="85" t="e">
        <f>VLOOKUP(B485,SOIVRE!B:E,4,0)</f>
        <v>#N/A</v>
      </c>
      <c r="I485" s="85" t="e">
        <f>VLOOKUP(C485,SOIVRE!C:E,3,0)</f>
        <v>#N/A</v>
      </c>
      <c r="J485" s="85" t="e">
        <f>VLOOKUP(D485,SOIVRE!D:E,2,0)</f>
        <v>#N/A</v>
      </c>
      <c r="L485" s="85" t="b">
        <f t="shared" si="32"/>
        <v>1</v>
      </c>
      <c r="M485" s="85" t="b">
        <f t="shared" si="32"/>
        <v>1</v>
      </c>
      <c r="N485" s="85" t="b">
        <f t="shared" si="32"/>
        <v>1</v>
      </c>
      <c r="O485" s="85" t="b">
        <f t="shared" si="32"/>
        <v>1</v>
      </c>
      <c r="P485" s="86"/>
      <c r="Q485" s="87" t="str">
        <f t="shared" si="35"/>
        <v>NO</v>
      </c>
    </row>
    <row r="486" spans="1:17" x14ac:dyDescent="0.25">
      <c r="A486" s="93"/>
      <c r="B486" s="94"/>
      <c r="C486" s="84" t="str">
        <f t="shared" si="33"/>
        <v/>
      </c>
      <c r="D486" s="84" t="str">
        <f t="shared" si="34"/>
        <v/>
      </c>
      <c r="G486" s="85" t="e">
        <f>VLOOKUP(B486,SOIVRE!A:F,5,0)</f>
        <v>#N/A</v>
      </c>
      <c r="H486" s="85" t="e">
        <f>VLOOKUP(B486,SOIVRE!B:E,4,0)</f>
        <v>#N/A</v>
      </c>
      <c r="I486" s="85" t="e">
        <f>VLOOKUP(C486,SOIVRE!C:E,3,0)</f>
        <v>#N/A</v>
      </c>
      <c r="J486" s="85" t="e">
        <f>VLOOKUP(D486,SOIVRE!D:E,2,0)</f>
        <v>#N/A</v>
      </c>
      <c r="L486" s="85" t="b">
        <f t="shared" si="32"/>
        <v>1</v>
      </c>
      <c r="M486" s="85" t="b">
        <f t="shared" si="32"/>
        <v>1</v>
      </c>
      <c r="N486" s="85" t="b">
        <f t="shared" si="32"/>
        <v>1</v>
      </c>
      <c r="O486" s="85" t="b">
        <f t="shared" si="32"/>
        <v>1</v>
      </c>
      <c r="P486" s="86"/>
      <c r="Q486" s="87" t="str">
        <f t="shared" si="35"/>
        <v>NO</v>
      </c>
    </row>
    <row r="487" spans="1:17" x14ac:dyDescent="0.25">
      <c r="A487" s="93"/>
      <c r="B487" s="94"/>
      <c r="C487" s="84" t="str">
        <f t="shared" si="33"/>
        <v/>
      </c>
      <c r="D487" s="84" t="str">
        <f t="shared" si="34"/>
        <v/>
      </c>
      <c r="G487" s="85" t="e">
        <f>VLOOKUP(B487,SOIVRE!A:F,5,0)</f>
        <v>#N/A</v>
      </c>
      <c r="H487" s="85" t="e">
        <f>VLOOKUP(B487,SOIVRE!B:E,4,0)</f>
        <v>#N/A</v>
      </c>
      <c r="I487" s="85" t="e">
        <f>VLOOKUP(C487,SOIVRE!C:E,3,0)</f>
        <v>#N/A</v>
      </c>
      <c r="J487" s="85" t="e">
        <f>VLOOKUP(D487,SOIVRE!D:E,2,0)</f>
        <v>#N/A</v>
      </c>
      <c r="L487" s="85" t="b">
        <f t="shared" si="32"/>
        <v>1</v>
      </c>
      <c r="M487" s="85" t="b">
        <f t="shared" si="32"/>
        <v>1</v>
      </c>
      <c r="N487" s="85" t="b">
        <f t="shared" si="32"/>
        <v>1</v>
      </c>
      <c r="O487" s="85" t="b">
        <f t="shared" si="32"/>
        <v>1</v>
      </c>
      <c r="P487" s="86"/>
      <c r="Q487" s="87" t="str">
        <f t="shared" si="35"/>
        <v>NO</v>
      </c>
    </row>
    <row r="488" spans="1:17" x14ac:dyDescent="0.25">
      <c r="A488" s="93"/>
      <c r="B488" s="94"/>
      <c r="C488" s="84" t="str">
        <f t="shared" si="33"/>
        <v/>
      </c>
      <c r="D488" s="84" t="str">
        <f t="shared" si="34"/>
        <v/>
      </c>
      <c r="G488" s="85" t="e">
        <f>VLOOKUP(B488,SOIVRE!A:F,5,0)</f>
        <v>#N/A</v>
      </c>
      <c r="H488" s="85" t="e">
        <f>VLOOKUP(B488,SOIVRE!B:E,4,0)</f>
        <v>#N/A</v>
      </c>
      <c r="I488" s="85" t="e">
        <f>VLOOKUP(C488,SOIVRE!C:E,3,0)</f>
        <v>#N/A</v>
      </c>
      <c r="J488" s="85" t="e">
        <f>VLOOKUP(D488,SOIVRE!D:E,2,0)</f>
        <v>#N/A</v>
      </c>
      <c r="L488" s="85" t="b">
        <f t="shared" si="32"/>
        <v>1</v>
      </c>
      <c r="M488" s="85" t="b">
        <f t="shared" si="32"/>
        <v>1</v>
      </c>
      <c r="N488" s="85" t="b">
        <f t="shared" si="32"/>
        <v>1</v>
      </c>
      <c r="O488" s="85" t="b">
        <f t="shared" si="32"/>
        <v>1</v>
      </c>
      <c r="P488" s="86"/>
      <c r="Q488" s="87" t="str">
        <f t="shared" si="35"/>
        <v>NO</v>
      </c>
    </row>
    <row r="489" spans="1:17" x14ac:dyDescent="0.25">
      <c r="A489" s="93"/>
      <c r="B489" s="94"/>
      <c r="C489" s="84" t="str">
        <f t="shared" si="33"/>
        <v/>
      </c>
      <c r="D489" s="84" t="str">
        <f t="shared" si="34"/>
        <v/>
      </c>
      <c r="G489" s="85" t="e">
        <f>VLOOKUP(B489,SOIVRE!A:F,5,0)</f>
        <v>#N/A</v>
      </c>
      <c r="H489" s="85" t="e">
        <f>VLOOKUP(B489,SOIVRE!B:E,4,0)</f>
        <v>#N/A</v>
      </c>
      <c r="I489" s="85" t="e">
        <f>VLOOKUP(C489,SOIVRE!C:E,3,0)</f>
        <v>#N/A</v>
      </c>
      <c r="J489" s="85" t="e">
        <f>VLOOKUP(D489,SOIVRE!D:E,2,0)</f>
        <v>#N/A</v>
      </c>
      <c r="L489" s="85" t="b">
        <f t="shared" si="32"/>
        <v>1</v>
      </c>
      <c r="M489" s="85" t="b">
        <f t="shared" si="32"/>
        <v>1</v>
      </c>
      <c r="N489" s="85" t="b">
        <f t="shared" si="32"/>
        <v>1</v>
      </c>
      <c r="O489" s="85" t="b">
        <f t="shared" si="32"/>
        <v>1</v>
      </c>
      <c r="P489" s="86"/>
      <c r="Q489" s="87" t="str">
        <f t="shared" si="35"/>
        <v>NO</v>
      </c>
    </row>
    <row r="490" spans="1:17" x14ac:dyDescent="0.25">
      <c r="A490" s="93"/>
      <c r="B490" s="94"/>
      <c r="C490" s="84" t="str">
        <f t="shared" si="33"/>
        <v/>
      </c>
      <c r="D490" s="84" t="str">
        <f t="shared" si="34"/>
        <v/>
      </c>
      <c r="G490" s="85" t="e">
        <f>VLOOKUP(B490,SOIVRE!A:F,5,0)</f>
        <v>#N/A</v>
      </c>
      <c r="H490" s="85" t="e">
        <f>VLOOKUP(B490,SOIVRE!B:E,4,0)</f>
        <v>#N/A</v>
      </c>
      <c r="I490" s="85" t="e">
        <f>VLOOKUP(C490,SOIVRE!C:E,3,0)</f>
        <v>#N/A</v>
      </c>
      <c r="J490" s="85" t="e">
        <f>VLOOKUP(D490,SOIVRE!D:E,2,0)</f>
        <v>#N/A</v>
      </c>
      <c r="L490" s="85" t="b">
        <f t="shared" si="32"/>
        <v>1</v>
      </c>
      <c r="M490" s="85" t="b">
        <f t="shared" si="32"/>
        <v>1</v>
      </c>
      <c r="N490" s="85" t="b">
        <f t="shared" si="32"/>
        <v>1</v>
      </c>
      <c r="O490" s="85" t="b">
        <f t="shared" ref="O490:O553" si="36">ISERROR(J490)</f>
        <v>1</v>
      </c>
      <c r="P490" s="86"/>
      <c r="Q490" s="87" t="str">
        <f t="shared" si="35"/>
        <v>NO</v>
      </c>
    </row>
    <row r="491" spans="1:17" x14ac:dyDescent="0.25">
      <c r="A491" s="93"/>
      <c r="B491" s="94"/>
      <c r="C491" s="84" t="str">
        <f t="shared" si="33"/>
        <v/>
      </c>
      <c r="D491" s="84" t="str">
        <f t="shared" si="34"/>
        <v/>
      </c>
      <c r="G491" s="85" t="e">
        <f>VLOOKUP(B491,SOIVRE!A:F,5,0)</f>
        <v>#N/A</v>
      </c>
      <c r="H491" s="85" t="e">
        <f>VLOOKUP(B491,SOIVRE!B:E,4,0)</f>
        <v>#N/A</v>
      </c>
      <c r="I491" s="85" t="e">
        <f>VLOOKUP(C491,SOIVRE!C:E,3,0)</f>
        <v>#N/A</v>
      </c>
      <c r="J491" s="85" t="e">
        <f>VLOOKUP(D491,SOIVRE!D:E,2,0)</f>
        <v>#N/A</v>
      </c>
      <c r="L491" s="85" t="b">
        <f t="shared" ref="L491:O554" si="37">ISERROR(G491)</f>
        <v>1</v>
      </c>
      <c r="M491" s="85" t="b">
        <f t="shared" si="37"/>
        <v>1</v>
      </c>
      <c r="N491" s="85" t="b">
        <f t="shared" si="37"/>
        <v>1</v>
      </c>
      <c r="O491" s="85" t="b">
        <f t="shared" si="36"/>
        <v>1</v>
      </c>
      <c r="P491" s="86"/>
      <c r="Q491" s="87" t="str">
        <f t="shared" si="35"/>
        <v>NO</v>
      </c>
    </row>
    <row r="492" spans="1:17" x14ac:dyDescent="0.25">
      <c r="A492" s="93"/>
      <c r="B492" s="94"/>
      <c r="C492" s="84" t="str">
        <f t="shared" si="33"/>
        <v/>
      </c>
      <c r="D492" s="84" t="str">
        <f t="shared" si="34"/>
        <v/>
      </c>
      <c r="G492" s="85" t="e">
        <f>VLOOKUP(B492,SOIVRE!A:F,5,0)</f>
        <v>#N/A</v>
      </c>
      <c r="H492" s="85" t="e">
        <f>VLOOKUP(B492,SOIVRE!B:E,4,0)</f>
        <v>#N/A</v>
      </c>
      <c r="I492" s="85" t="e">
        <f>VLOOKUP(C492,SOIVRE!C:E,3,0)</f>
        <v>#N/A</v>
      </c>
      <c r="J492" s="85" t="e">
        <f>VLOOKUP(D492,SOIVRE!D:E,2,0)</f>
        <v>#N/A</v>
      </c>
      <c r="L492" s="85" t="b">
        <f t="shared" si="37"/>
        <v>1</v>
      </c>
      <c r="M492" s="85" t="b">
        <f t="shared" si="37"/>
        <v>1</v>
      </c>
      <c r="N492" s="85" t="b">
        <f t="shared" si="37"/>
        <v>1</v>
      </c>
      <c r="O492" s="85" t="b">
        <f t="shared" si="36"/>
        <v>1</v>
      </c>
      <c r="P492" s="86"/>
      <c r="Q492" s="87" t="str">
        <f t="shared" si="35"/>
        <v>NO</v>
      </c>
    </row>
    <row r="493" spans="1:17" x14ac:dyDescent="0.25">
      <c r="A493" s="93"/>
      <c r="B493" s="94"/>
      <c r="C493" s="84" t="str">
        <f t="shared" si="33"/>
        <v/>
      </c>
      <c r="D493" s="84" t="str">
        <f t="shared" si="34"/>
        <v/>
      </c>
      <c r="G493" s="85" t="e">
        <f>VLOOKUP(B493,SOIVRE!A:F,5,0)</f>
        <v>#N/A</v>
      </c>
      <c r="H493" s="85" t="e">
        <f>VLOOKUP(B493,SOIVRE!B:E,4,0)</f>
        <v>#N/A</v>
      </c>
      <c r="I493" s="85" t="e">
        <f>VLOOKUP(C493,SOIVRE!C:E,3,0)</f>
        <v>#N/A</v>
      </c>
      <c r="J493" s="85" t="e">
        <f>VLOOKUP(D493,SOIVRE!D:E,2,0)</f>
        <v>#N/A</v>
      </c>
      <c r="L493" s="85" t="b">
        <f t="shared" si="37"/>
        <v>1</v>
      </c>
      <c r="M493" s="85" t="b">
        <f t="shared" si="37"/>
        <v>1</v>
      </c>
      <c r="N493" s="85" t="b">
        <f t="shared" si="37"/>
        <v>1</v>
      </c>
      <c r="O493" s="85" t="b">
        <f t="shared" si="36"/>
        <v>1</v>
      </c>
      <c r="P493" s="86"/>
      <c r="Q493" s="87" t="str">
        <f t="shared" si="35"/>
        <v>NO</v>
      </c>
    </row>
    <row r="494" spans="1:17" x14ac:dyDescent="0.25">
      <c r="A494" s="93"/>
      <c r="B494" s="94"/>
      <c r="C494" s="84" t="str">
        <f t="shared" si="33"/>
        <v/>
      </c>
      <c r="D494" s="84" t="str">
        <f t="shared" si="34"/>
        <v/>
      </c>
      <c r="G494" s="85" t="e">
        <f>VLOOKUP(B494,SOIVRE!A:F,5,0)</f>
        <v>#N/A</v>
      </c>
      <c r="H494" s="85" t="e">
        <f>VLOOKUP(B494,SOIVRE!B:E,4,0)</f>
        <v>#N/A</v>
      </c>
      <c r="I494" s="85" t="e">
        <f>VLOOKUP(C494,SOIVRE!C:E,3,0)</f>
        <v>#N/A</v>
      </c>
      <c r="J494" s="85" t="e">
        <f>VLOOKUP(D494,SOIVRE!D:E,2,0)</f>
        <v>#N/A</v>
      </c>
      <c r="L494" s="85" t="b">
        <f t="shared" si="37"/>
        <v>1</v>
      </c>
      <c r="M494" s="85" t="b">
        <f t="shared" si="37"/>
        <v>1</v>
      </c>
      <c r="N494" s="85" t="b">
        <f t="shared" si="37"/>
        <v>1</v>
      </c>
      <c r="O494" s="85" t="b">
        <f t="shared" si="36"/>
        <v>1</v>
      </c>
      <c r="P494" s="86"/>
      <c r="Q494" s="87" t="str">
        <f t="shared" si="35"/>
        <v>NO</v>
      </c>
    </row>
    <row r="495" spans="1:17" x14ac:dyDescent="0.25">
      <c r="A495" s="93"/>
      <c r="B495" s="94"/>
      <c r="C495" s="84" t="str">
        <f t="shared" si="33"/>
        <v/>
      </c>
      <c r="D495" s="84" t="str">
        <f t="shared" si="34"/>
        <v/>
      </c>
      <c r="G495" s="85" t="e">
        <f>VLOOKUP(B495,SOIVRE!A:F,5,0)</f>
        <v>#N/A</v>
      </c>
      <c r="H495" s="85" t="e">
        <f>VLOOKUP(B495,SOIVRE!B:E,4,0)</f>
        <v>#N/A</v>
      </c>
      <c r="I495" s="85" t="e">
        <f>VLOOKUP(C495,SOIVRE!C:E,3,0)</f>
        <v>#N/A</v>
      </c>
      <c r="J495" s="85" t="e">
        <f>VLOOKUP(D495,SOIVRE!D:E,2,0)</f>
        <v>#N/A</v>
      </c>
      <c r="L495" s="85" t="b">
        <f t="shared" si="37"/>
        <v>1</v>
      </c>
      <c r="M495" s="85" t="b">
        <f t="shared" si="37"/>
        <v>1</v>
      </c>
      <c r="N495" s="85" t="b">
        <f t="shared" si="37"/>
        <v>1</v>
      </c>
      <c r="O495" s="85" t="b">
        <f t="shared" si="36"/>
        <v>1</v>
      </c>
      <c r="P495" s="86"/>
      <c r="Q495" s="87" t="str">
        <f t="shared" si="35"/>
        <v>NO</v>
      </c>
    </row>
    <row r="496" spans="1:17" x14ac:dyDescent="0.25">
      <c r="A496" s="93"/>
      <c r="B496" s="94"/>
      <c r="C496" s="84" t="str">
        <f t="shared" si="33"/>
        <v/>
      </c>
      <c r="D496" s="84" t="str">
        <f t="shared" si="34"/>
        <v/>
      </c>
      <c r="G496" s="85" t="e">
        <f>VLOOKUP(B496,SOIVRE!A:F,5,0)</f>
        <v>#N/A</v>
      </c>
      <c r="H496" s="85" t="e">
        <f>VLOOKUP(B496,SOIVRE!B:E,4,0)</f>
        <v>#N/A</v>
      </c>
      <c r="I496" s="85" t="e">
        <f>VLOOKUP(C496,SOIVRE!C:E,3,0)</f>
        <v>#N/A</v>
      </c>
      <c r="J496" s="85" t="e">
        <f>VLOOKUP(D496,SOIVRE!D:E,2,0)</f>
        <v>#N/A</v>
      </c>
      <c r="L496" s="85" t="b">
        <f t="shared" si="37"/>
        <v>1</v>
      </c>
      <c r="M496" s="85" t="b">
        <f t="shared" si="37"/>
        <v>1</v>
      </c>
      <c r="N496" s="85" t="b">
        <f t="shared" si="37"/>
        <v>1</v>
      </c>
      <c r="O496" s="85" t="b">
        <f t="shared" si="36"/>
        <v>1</v>
      </c>
      <c r="P496" s="86"/>
      <c r="Q496" s="87" t="str">
        <f t="shared" si="35"/>
        <v>NO</v>
      </c>
    </row>
    <row r="497" spans="1:17" x14ac:dyDescent="0.25">
      <c r="A497" s="93"/>
      <c r="B497" s="94"/>
      <c r="C497" s="84" t="str">
        <f t="shared" si="33"/>
        <v/>
      </c>
      <c r="D497" s="84" t="str">
        <f t="shared" si="34"/>
        <v/>
      </c>
      <c r="G497" s="85" t="e">
        <f>VLOOKUP(B497,SOIVRE!A:F,5,0)</f>
        <v>#N/A</v>
      </c>
      <c r="H497" s="85" t="e">
        <f>VLOOKUP(B497,SOIVRE!B:E,4,0)</f>
        <v>#N/A</v>
      </c>
      <c r="I497" s="85" t="e">
        <f>VLOOKUP(C497,SOIVRE!C:E,3,0)</f>
        <v>#N/A</v>
      </c>
      <c r="J497" s="85" t="e">
        <f>VLOOKUP(D497,SOIVRE!D:E,2,0)</f>
        <v>#N/A</v>
      </c>
      <c r="L497" s="85" t="b">
        <f t="shared" si="37"/>
        <v>1</v>
      </c>
      <c r="M497" s="85" t="b">
        <f t="shared" si="37"/>
        <v>1</v>
      </c>
      <c r="N497" s="85" t="b">
        <f t="shared" si="37"/>
        <v>1</v>
      </c>
      <c r="O497" s="85" t="b">
        <f t="shared" si="36"/>
        <v>1</v>
      </c>
      <c r="P497" s="86"/>
      <c r="Q497" s="87" t="str">
        <f t="shared" si="35"/>
        <v>NO</v>
      </c>
    </row>
    <row r="498" spans="1:17" x14ac:dyDescent="0.25">
      <c r="A498" s="93"/>
      <c r="B498" s="94"/>
      <c r="C498" s="84" t="str">
        <f t="shared" si="33"/>
        <v/>
      </c>
      <c r="D498" s="84" t="str">
        <f t="shared" si="34"/>
        <v/>
      </c>
      <c r="G498" s="85" t="e">
        <f>VLOOKUP(B498,SOIVRE!A:F,5,0)</f>
        <v>#N/A</v>
      </c>
      <c r="H498" s="85" t="e">
        <f>VLOOKUP(B498,SOIVRE!B:E,4,0)</f>
        <v>#N/A</v>
      </c>
      <c r="I498" s="85" t="e">
        <f>VLOOKUP(C498,SOIVRE!C:E,3,0)</f>
        <v>#N/A</v>
      </c>
      <c r="J498" s="85" t="e">
        <f>VLOOKUP(D498,SOIVRE!D:E,2,0)</f>
        <v>#N/A</v>
      </c>
      <c r="L498" s="85" t="b">
        <f t="shared" si="37"/>
        <v>1</v>
      </c>
      <c r="M498" s="85" t="b">
        <f t="shared" si="37"/>
        <v>1</v>
      </c>
      <c r="N498" s="85" t="b">
        <f t="shared" si="37"/>
        <v>1</v>
      </c>
      <c r="O498" s="85" t="b">
        <f t="shared" si="36"/>
        <v>1</v>
      </c>
      <c r="P498" s="86"/>
      <c r="Q498" s="87" t="str">
        <f t="shared" si="35"/>
        <v>NO</v>
      </c>
    </row>
    <row r="499" spans="1:17" x14ac:dyDescent="0.25">
      <c r="A499" s="93"/>
      <c r="B499" s="94"/>
      <c r="C499" s="84" t="str">
        <f t="shared" si="33"/>
        <v/>
      </c>
      <c r="D499" s="84" t="str">
        <f t="shared" si="34"/>
        <v/>
      </c>
      <c r="G499" s="85" t="e">
        <f>VLOOKUP(B499,SOIVRE!A:F,5,0)</f>
        <v>#N/A</v>
      </c>
      <c r="H499" s="85" t="e">
        <f>VLOOKUP(B499,SOIVRE!B:E,4,0)</f>
        <v>#N/A</v>
      </c>
      <c r="I499" s="85" t="e">
        <f>VLOOKUP(C499,SOIVRE!C:E,3,0)</f>
        <v>#N/A</v>
      </c>
      <c r="J499" s="85" t="e">
        <f>VLOOKUP(D499,SOIVRE!D:E,2,0)</f>
        <v>#N/A</v>
      </c>
      <c r="L499" s="85" t="b">
        <f t="shared" si="37"/>
        <v>1</v>
      </c>
      <c r="M499" s="85" t="b">
        <f t="shared" si="37"/>
        <v>1</v>
      </c>
      <c r="N499" s="85" t="b">
        <f t="shared" si="37"/>
        <v>1</v>
      </c>
      <c r="O499" s="85" t="b">
        <f t="shared" si="36"/>
        <v>1</v>
      </c>
      <c r="P499" s="86"/>
      <c r="Q499" s="87" t="str">
        <f t="shared" si="35"/>
        <v>NO</v>
      </c>
    </row>
    <row r="500" spans="1:17" x14ac:dyDescent="0.25">
      <c r="A500" s="93"/>
      <c r="B500" s="94"/>
      <c r="C500" s="84" t="str">
        <f t="shared" si="33"/>
        <v/>
      </c>
      <c r="D500" s="84" t="str">
        <f t="shared" si="34"/>
        <v/>
      </c>
      <c r="G500" s="85" t="e">
        <f>VLOOKUP(B500,SOIVRE!A:F,5,0)</f>
        <v>#N/A</v>
      </c>
      <c r="H500" s="85" t="e">
        <f>VLOOKUP(B500,SOIVRE!B:E,4,0)</f>
        <v>#N/A</v>
      </c>
      <c r="I500" s="85" t="e">
        <f>VLOOKUP(C500,SOIVRE!C:E,3,0)</f>
        <v>#N/A</v>
      </c>
      <c r="J500" s="85" t="e">
        <f>VLOOKUP(D500,SOIVRE!D:E,2,0)</f>
        <v>#N/A</v>
      </c>
      <c r="L500" s="85" t="b">
        <f t="shared" si="37"/>
        <v>1</v>
      </c>
      <c r="M500" s="85" t="b">
        <f t="shared" si="37"/>
        <v>1</v>
      </c>
      <c r="N500" s="85" t="b">
        <f t="shared" si="37"/>
        <v>1</v>
      </c>
      <c r="O500" s="85" t="b">
        <f t="shared" si="36"/>
        <v>1</v>
      </c>
      <c r="P500" s="86"/>
      <c r="Q500" s="87" t="str">
        <f t="shared" si="35"/>
        <v>NO</v>
      </c>
    </row>
    <row r="501" spans="1:17" x14ac:dyDescent="0.25">
      <c r="A501" s="93"/>
      <c r="B501" s="94"/>
      <c r="C501" s="84" t="str">
        <f t="shared" si="33"/>
        <v/>
      </c>
      <c r="D501" s="84" t="str">
        <f t="shared" si="34"/>
        <v/>
      </c>
      <c r="G501" s="85" t="e">
        <f>VLOOKUP(B501,SOIVRE!A:F,5,0)</f>
        <v>#N/A</v>
      </c>
      <c r="H501" s="85" t="e">
        <f>VLOOKUP(B501,SOIVRE!B:E,4,0)</f>
        <v>#N/A</v>
      </c>
      <c r="I501" s="85" t="e">
        <f>VLOOKUP(C501,SOIVRE!C:E,3,0)</f>
        <v>#N/A</v>
      </c>
      <c r="J501" s="85" t="e">
        <f>VLOOKUP(D501,SOIVRE!D:E,2,0)</f>
        <v>#N/A</v>
      </c>
      <c r="L501" s="85" t="b">
        <f t="shared" si="37"/>
        <v>1</v>
      </c>
      <c r="M501" s="85" t="b">
        <f t="shared" si="37"/>
        <v>1</v>
      </c>
      <c r="N501" s="85" t="b">
        <f t="shared" si="37"/>
        <v>1</v>
      </c>
      <c r="O501" s="85" t="b">
        <f t="shared" si="36"/>
        <v>1</v>
      </c>
      <c r="P501" s="86"/>
      <c r="Q501" s="87" t="str">
        <f t="shared" si="35"/>
        <v>NO</v>
      </c>
    </row>
    <row r="502" spans="1:17" x14ac:dyDescent="0.25">
      <c r="A502" s="93"/>
      <c r="B502" s="94"/>
      <c r="C502" s="84" t="str">
        <f t="shared" si="33"/>
        <v/>
      </c>
      <c r="D502" s="84" t="str">
        <f t="shared" si="34"/>
        <v/>
      </c>
      <c r="G502" s="85" t="e">
        <f>VLOOKUP(B502,SOIVRE!A:F,5,0)</f>
        <v>#N/A</v>
      </c>
      <c r="H502" s="85" t="e">
        <f>VLOOKUP(B502,SOIVRE!B:E,4,0)</f>
        <v>#N/A</v>
      </c>
      <c r="I502" s="85" t="e">
        <f>VLOOKUP(C502,SOIVRE!C:E,3,0)</f>
        <v>#N/A</v>
      </c>
      <c r="J502" s="85" t="e">
        <f>VLOOKUP(D502,SOIVRE!D:E,2,0)</f>
        <v>#N/A</v>
      </c>
      <c r="L502" s="85" t="b">
        <f t="shared" si="37"/>
        <v>1</v>
      </c>
      <c r="M502" s="85" t="b">
        <f t="shared" si="37"/>
        <v>1</v>
      </c>
      <c r="N502" s="85" t="b">
        <f t="shared" si="37"/>
        <v>1</v>
      </c>
      <c r="O502" s="85" t="b">
        <f t="shared" si="36"/>
        <v>1</v>
      </c>
      <c r="P502" s="86"/>
      <c r="Q502" s="87" t="str">
        <f t="shared" si="35"/>
        <v>NO</v>
      </c>
    </row>
    <row r="503" spans="1:17" x14ac:dyDescent="0.25">
      <c r="A503" s="93"/>
      <c r="B503" s="94"/>
      <c r="C503" s="84" t="str">
        <f t="shared" si="33"/>
        <v/>
      </c>
      <c r="D503" s="84" t="str">
        <f t="shared" si="34"/>
        <v/>
      </c>
      <c r="G503" s="85" t="e">
        <f>VLOOKUP(B503,SOIVRE!A:F,5,0)</f>
        <v>#N/A</v>
      </c>
      <c r="H503" s="85" t="e">
        <f>VLOOKUP(B503,SOIVRE!B:E,4,0)</f>
        <v>#N/A</v>
      </c>
      <c r="I503" s="85" t="e">
        <f>VLOOKUP(C503,SOIVRE!C:E,3,0)</f>
        <v>#N/A</v>
      </c>
      <c r="J503" s="85" t="e">
        <f>VLOOKUP(D503,SOIVRE!D:E,2,0)</f>
        <v>#N/A</v>
      </c>
      <c r="L503" s="85" t="b">
        <f t="shared" si="37"/>
        <v>1</v>
      </c>
      <c r="M503" s="85" t="b">
        <f t="shared" si="37"/>
        <v>1</v>
      </c>
      <c r="N503" s="85" t="b">
        <f t="shared" si="37"/>
        <v>1</v>
      </c>
      <c r="O503" s="85" t="b">
        <f t="shared" si="36"/>
        <v>1</v>
      </c>
      <c r="P503" s="86"/>
      <c r="Q503" s="87" t="str">
        <f t="shared" si="35"/>
        <v>NO</v>
      </c>
    </row>
    <row r="504" spans="1:17" x14ac:dyDescent="0.25">
      <c r="A504" s="93"/>
      <c r="B504" s="94"/>
      <c r="C504" s="84" t="str">
        <f t="shared" si="33"/>
        <v/>
      </c>
      <c r="D504" s="84" t="str">
        <f t="shared" si="34"/>
        <v/>
      </c>
      <c r="G504" s="85" t="e">
        <f>VLOOKUP(B504,SOIVRE!A:F,5,0)</f>
        <v>#N/A</v>
      </c>
      <c r="H504" s="85" t="e">
        <f>VLOOKUP(B504,SOIVRE!B:E,4,0)</f>
        <v>#N/A</v>
      </c>
      <c r="I504" s="85" t="e">
        <f>VLOOKUP(C504,SOIVRE!C:E,3,0)</f>
        <v>#N/A</v>
      </c>
      <c r="J504" s="85" t="e">
        <f>VLOOKUP(D504,SOIVRE!D:E,2,0)</f>
        <v>#N/A</v>
      </c>
      <c r="L504" s="85" t="b">
        <f t="shared" si="37"/>
        <v>1</v>
      </c>
      <c r="M504" s="85" t="b">
        <f t="shared" si="37"/>
        <v>1</v>
      </c>
      <c r="N504" s="85" t="b">
        <f t="shared" si="37"/>
        <v>1</v>
      </c>
      <c r="O504" s="85" t="b">
        <f t="shared" si="36"/>
        <v>1</v>
      </c>
      <c r="P504" s="86"/>
      <c r="Q504" s="87" t="str">
        <f t="shared" si="35"/>
        <v>NO</v>
      </c>
    </row>
    <row r="505" spans="1:17" x14ac:dyDescent="0.25">
      <c r="A505" s="93"/>
      <c r="B505" s="94"/>
      <c r="C505" s="84" t="str">
        <f t="shared" si="33"/>
        <v/>
      </c>
      <c r="D505" s="84" t="str">
        <f t="shared" si="34"/>
        <v/>
      </c>
      <c r="G505" s="85" t="e">
        <f>VLOOKUP(B505,SOIVRE!A:F,5,0)</f>
        <v>#N/A</v>
      </c>
      <c r="H505" s="85" t="e">
        <f>VLOOKUP(B505,SOIVRE!B:E,4,0)</f>
        <v>#N/A</v>
      </c>
      <c r="I505" s="85" t="e">
        <f>VLOOKUP(C505,SOIVRE!C:E,3,0)</f>
        <v>#N/A</v>
      </c>
      <c r="J505" s="85" t="e">
        <f>VLOOKUP(D505,SOIVRE!D:E,2,0)</f>
        <v>#N/A</v>
      </c>
      <c r="L505" s="85" t="b">
        <f t="shared" si="37"/>
        <v>1</v>
      </c>
      <c r="M505" s="85" t="b">
        <f t="shared" si="37"/>
        <v>1</v>
      </c>
      <c r="N505" s="85" t="b">
        <f t="shared" si="37"/>
        <v>1</v>
      </c>
      <c r="O505" s="85" t="b">
        <f t="shared" si="36"/>
        <v>1</v>
      </c>
      <c r="P505" s="86"/>
      <c r="Q505" s="87" t="str">
        <f t="shared" si="35"/>
        <v>NO</v>
      </c>
    </row>
    <row r="506" spans="1:17" x14ac:dyDescent="0.25">
      <c r="A506" s="93"/>
      <c r="B506" s="94"/>
      <c r="C506" s="84" t="str">
        <f t="shared" si="33"/>
        <v/>
      </c>
      <c r="D506" s="84" t="str">
        <f t="shared" si="34"/>
        <v/>
      </c>
      <c r="G506" s="85" t="e">
        <f>VLOOKUP(B506,SOIVRE!A:F,5,0)</f>
        <v>#N/A</v>
      </c>
      <c r="H506" s="85" t="e">
        <f>VLOOKUP(B506,SOIVRE!B:E,4,0)</f>
        <v>#N/A</v>
      </c>
      <c r="I506" s="85" t="e">
        <f>VLOOKUP(C506,SOIVRE!C:E,3,0)</f>
        <v>#N/A</v>
      </c>
      <c r="J506" s="85" t="e">
        <f>VLOOKUP(D506,SOIVRE!D:E,2,0)</f>
        <v>#N/A</v>
      </c>
      <c r="L506" s="85" t="b">
        <f t="shared" si="37"/>
        <v>1</v>
      </c>
      <c r="M506" s="85" t="b">
        <f t="shared" si="37"/>
        <v>1</v>
      </c>
      <c r="N506" s="85" t="b">
        <f t="shared" si="37"/>
        <v>1</v>
      </c>
      <c r="O506" s="85" t="b">
        <f t="shared" si="36"/>
        <v>1</v>
      </c>
      <c r="P506" s="86"/>
      <c r="Q506" s="87" t="str">
        <f t="shared" si="35"/>
        <v>NO</v>
      </c>
    </row>
    <row r="507" spans="1:17" x14ac:dyDescent="0.25">
      <c r="A507" s="93"/>
      <c r="B507" s="94"/>
      <c r="C507" s="84" t="str">
        <f t="shared" si="33"/>
        <v/>
      </c>
      <c r="D507" s="84" t="str">
        <f t="shared" si="34"/>
        <v/>
      </c>
      <c r="G507" s="85" t="e">
        <f>VLOOKUP(B507,SOIVRE!A:F,5,0)</f>
        <v>#N/A</v>
      </c>
      <c r="H507" s="85" t="e">
        <f>VLOOKUP(B507,SOIVRE!B:E,4,0)</f>
        <v>#N/A</v>
      </c>
      <c r="I507" s="85" t="e">
        <f>VLOOKUP(C507,SOIVRE!C:E,3,0)</f>
        <v>#N/A</v>
      </c>
      <c r="J507" s="85" t="e">
        <f>VLOOKUP(D507,SOIVRE!D:E,2,0)</f>
        <v>#N/A</v>
      </c>
      <c r="L507" s="85" t="b">
        <f t="shared" si="37"/>
        <v>1</v>
      </c>
      <c r="M507" s="85" t="b">
        <f t="shared" si="37"/>
        <v>1</v>
      </c>
      <c r="N507" s="85" t="b">
        <f t="shared" si="37"/>
        <v>1</v>
      </c>
      <c r="O507" s="85" t="b">
        <f t="shared" si="36"/>
        <v>1</v>
      </c>
      <c r="P507" s="86"/>
      <c r="Q507" s="87" t="str">
        <f t="shared" si="35"/>
        <v>NO</v>
      </c>
    </row>
    <row r="508" spans="1:17" x14ac:dyDescent="0.25">
      <c r="A508" s="93"/>
      <c r="B508" s="94"/>
      <c r="C508" s="84" t="str">
        <f t="shared" si="33"/>
        <v/>
      </c>
      <c r="D508" s="84" t="str">
        <f t="shared" si="34"/>
        <v/>
      </c>
      <c r="G508" s="85" t="e">
        <f>VLOOKUP(B508,SOIVRE!A:F,5,0)</f>
        <v>#N/A</v>
      </c>
      <c r="H508" s="85" t="e">
        <f>VLOOKUP(B508,SOIVRE!B:E,4,0)</f>
        <v>#N/A</v>
      </c>
      <c r="I508" s="85" t="e">
        <f>VLOOKUP(C508,SOIVRE!C:E,3,0)</f>
        <v>#N/A</v>
      </c>
      <c r="J508" s="85" t="e">
        <f>VLOOKUP(D508,SOIVRE!D:E,2,0)</f>
        <v>#N/A</v>
      </c>
      <c r="L508" s="85" t="b">
        <f t="shared" si="37"/>
        <v>1</v>
      </c>
      <c r="M508" s="85" t="b">
        <f t="shared" si="37"/>
        <v>1</v>
      </c>
      <c r="N508" s="85" t="b">
        <f t="shared" si="37"/>
        <v>1</v>
      </c>
      <c r="O508" s="85" t="b">
        <f t="shared" si="36"/>
        <v>1</v>
      </c>
      <c r="P508" s="86"/>
      <c r="Q508" s="87" t="str">
        <f t="shared" si="35"/>
        <v>NO</v>
      </c>
    </row>
    <row r="509" spans="1:17" x14ac:dyDescent="0.25">
      <c r="A509" s="93"/>
      <c r="B509" s="94"/>
      <c r="C509" s="84" t="str">
        <f t="shared" si="33"/>
        <v/>
      </c>
      <c r="D509" s="84" t="str">
        <f t="shared" si="34"/>
        <v/>
      </c>
      <c r="G509" s="85" t="e">
        <f>VLOOKUP(B509,SOIVRE!A:F,5,0)</f>
        <v>#N/A</v>
      </c>
      <c r="H509" s="85" t="e">
        <f>VLOOKUP(B509,SOIVRE!B:E,4,0)</f>
        <v>#N/A</v>
      </c>
      <c r="I509" s="85" t="e">
        <f>VLOOKUP(C509,SOIVRE!C:E,3,0)</f>
        <v>#N/A</v>
      </c>
      <c r="J509" s="85" t="e">
        <f>VLOOKUP(D509,SOIVRE!D:E,2,0)</f>
        <v>#N/A</v>
      </c>
      <c r="L509" s="85" t="b">
        <f t="shared" si="37"/>
        <v>1</v>
      </c>
      <c r="M509" s="85" t="b">
        <f t="shared" si="37"/>
        <v>1</v>
      </c>
      <c r="N509" s="85" t="b">
        <f t="shared" si="37"/>
        <v>1</v>
      </c>
      <c r="O509" s="85" t="b">
        <f t="shared" si="36"/>
        <v>1</v>
      </c>
      <c r="P509" s="86"/>
      <c r="Q509" s="87" t="str">
        <f t="shared" si="35"/>
        <v>NO</v>
      </c>
    </row>
    <row r="510" spans="1:17" x14ac:dyDescent="0.25">
      <c r="A510" s="93"/>
      <c r="B510" s="94"/>
      <c r="C510" s="84" t="str">
        <f t="shared" si="33"/>
        <v/>
      </c>
      <c r="D510" s="84" t="str">
        <f t="shared" si="34"/>
        <v/>
      </c>
      <c r="G510" s="85" t="e">
        <f>VLOOKUP(B510,SOIVRE!A:F,5,0)</f>
        <v>#N/A</v>
      </c>
      <c r="H510" s="85" t="e">
        <f>VLOOKUP(B510,SOIVRE!B:E,4,0)</f>
        <v>#N/A</v>
      </c>
      <c r="I510" s="85" t="e">
        <f>VLOOKUP(C510,SOIVRE!C:E,3,0)</f>
        <v>#N/A</v>
      </c>
      <c r="J510" s="85" t="e">
        <f>VLOOKUP(D510,SOIVRE!D:E,2,0)</f>
        <v>#N/A</v>
      </c>
      <c r="L510" s="85" t="b">
        <f t="shared" si="37"/>
        <v>1</v>
      </c>
      <c r="M510" s="85" t="b">
        <f t="shared" si="37"/>
        <v>1</v>
      </c>
      <c r="N510" s="85" t="b">
        <f t="shared" si="37"/>
        <v>1</v>
      </c>
      <c r="O510" s="85" t="b">
        <f t="shared" si="36"/>
        <v>1</v>
      </c>
      <c r="P510" s="86"/>
      <c r="Q510" s="87" t="str">
        <f t="shared" si="35"/>
        <v>NO</v>
      </c>
    </row>
    <row r="511" spans="1:17" x14ac:dyDescent="0.25">
      <c r="A511" s="93"/>
      <c r="B511" s="94"/>
      <c r="C511" s="84" t="str">
        <f t="shared" si="33"/>
        <v/>
      </c>
      <c r="D511" s="84" t="str">
        <f t="shared" si="34"/>
        <v/>
      </c>
      <c r="G511" s="85" t="e">
        <f>VLOOKUP(B511,SOIVRE!A:F,5,0)</f>
        <v>#N/A</v>
      </c>
      <c r="H511" s="85" t="e">
        <f>VLOOKUP(B511,SOIVRE!B:E,4,0)</f>
        <v>#N/A</v>
      </c>
      <c r="I511" s="85" t="e">
        <f>VLOOKUP(C511,SOIVRE!C:E,3,0)</f>
        <v>#N/A</v>
      </c>
      <c r="J511" s="85" t="e">
        <f>VLOOKUP(D511,SOIVRE!D:E,2,0)</f>
        <v>#N/A</v>
      </c>
      <c r="L511" s="85" t="b">
        <f t="shared" si="37"/>
        <v>1</v>
      </c>
      <c r="M511" s="85" t="b">
        <f t="shared" si="37"/>
        <v>1</v>
      </c>
      <c r="N511" s="85" t="b">
        <f t="shared" si="37"/>
        <v>1</v>
      </c>
      <c r="O511" s="85" t="b">
        <f t="shared" si="36"/>
        <v>1</v>
      </c>
      <c r="P511" s="86"/>
      <c r="Q511" s="87" t="str">
        <f t="shared" si="35"/>
        <v>NO</v>
      </c>
    </row>
    <row r="512" spans="1:17" x14ac:dyDescent="0.25">
      <c r="A512" s="93"/>
      <c r="B512" s="94"/>
      <c r="C512" s="84" t="str">
        <f t="shared" si="33"/>
        <v/>
      </c>
      <c r="D512" s="84" t="str">
        <f t="shared" si="34"/>
        <v/>
      </c>
      <c r="G512" s="85" t="e">
        <f>VLOOKUP(B512,SOIVRE!A:F,5,0)</f>
        <v>#N/A</v>
      </c>
      <c r="H512" s="85" t="e">
        <f>VLOOKUP(B512,SOIVRE!B:E,4,0)</f>
        <v>#N/A</v>
      </c>
      <c r="I512" s="85" t="e">
        <f>VLOOKUP(C512,SOIVRE!C:E,3,0)</f>
        <v>#N/A</v>
      </c>
      <c r="J512" s="85" t="e">
        <f>VLOOKUP(D512,SOIVRE!D:E,2,0)</f>
        <v>#N/A</v>
      </c>
      <c r="L512" s="85" t="b">
        <f t="shared" si="37"/>
        <v>1</v>
      </c>
      <c r="M512" s="85" t="b">
        <f t="shared" si="37"/>
        <v>1</v>
      </c>
      <c r="N512" s="85" t="b">
        <f t="shared" si="37"/>
        <v>1</v>
      </c>
      <c r="O512" s="85" t="b">
        <f t="shared" si="36"/>
        <v>1</v>
      </c>
      <c r="P512" s="86"/>
      <c r="Q512" s="87" t="str">
        <f t="shared" si="35"/>
        <v>NO</v>
      </c>
    </row>
    <row r="513" spans="1:17" x14ac:dyDescent="0.25">
      <c r="A513" s="93"/>
      <c r="B513" s="94"/>
      <c r="C513" s="84" t="str">
        <f t="shared" si="33"/>
        <v/>
      </c>
      <c r="D513" s="84" t="str">
        <f t="shared" si="34"/>
        <v/>
      </c>
      <c r="G513" s="85" t="e">
        <f>VLOOKUP(B513,SOIVRE!A:F,5,0)</f>
        <v>#N/A</v>
      </c>
      <c r="H513" s="85" t="e">
        <f>VLOOKUP(B513,SOIVRE!B:E,4,0)</f>
        <v>#N/A</v>
      </c>
      <c r="I513" s="85" t="e">
        <f>VLOOKUP(C513,SOIVRE!C:E,3,0)</f>
        <v>#N/A</v>
      </c>
      <c r="J513" s="85" t="e">
        <f>VLOOKUP(D513,SOIVRE!D:E,2,0)</f>
        <v>#N/A</v>
      </c>
      <c r="L513" s="85" t="b">
        <f t="shared" si="37"/>
        <v>1</v>
      </c>
      <c r="M513" s="85" t="b">
        <f t="shared" si="37"/>
        <v>1</v>
      </c>
      <c r="N513" s="85" t="b">
        <f t="shared" si="37"/>
        <v>1</v>
      </c>
      <c r="O513" s="85" t="b">
        <f t="shared" si="36"/>
        <v>1</v>
      </c>
      <c r="P513" s="86"/>
      <c r="Q513" s="87" t="str">
        <f t="shared" si="35"/>
        <v>NO</v>
      </c>
    </row>
    <row r="514" spans="1:17" x14ac:dyDescent="0.25">
      <c r="A514" s="93"/>
      <c r="B514" s="94"/>
      <c r="C514" s="84" t="str">
        <f t="shared" si="33"/>
        <v/>
      </c>
      <c r="D514" s="84" t="str">
        <f t="shared" si="34"/>
        <v/>
      </c>
      <c r="G514" s="85" t="e">
        <f>VLOOKUP(B514,SOIVRE!A:F,5,0)</f>
        <v>#N/A</v>
      </c>
      <c r="H514" s="85" t="e">
        <f>VLOOKUP(B514,SOIVRE!B:E,4,0)</f>
        <v>#N/A</v>
      </c>
      <c r="I514" s="85" t="e">
        <f>VLOOKUP(C514,SOIVRE!C:E,3,0)</f>
        <v>#N/A</v>
      </c>
      <c r="J514" s="85" t="e">
        <f>VLOOKUP(D514,SOIVRE!D:E,2,0)</f>
        <v>#N/A</v>
      </c>
      <c r="L514" s="85" t="b">
        <f t="shared" si="37"/>
        <v>1</v>
      </c>
      <c r="M514" s="85" t="b">
        <f t="shared" si="37"/>
        <v>1</v>
      </c>
      <c r="N514" s="85" t="b">
        <f t="shared" si="37"/>
        <v>1</v>
      </c>
      <c r="O514" s="85" t="b">
        <f t="shared" si="36"/>
        <v>1</v>
      </c>
      <c r="P514" s="86"/>
      <c r="Q514" s="87" t="str">
        <f t="shared" si="35"/>
        <v>NO</v>
      </c>
    </row>
    <row r="515" spans="1:17" x14ac:dyDescent="0.25">
      <c r="A515" s="93"/>
      <c r="B515" s="94"/>
      <c r="C515" s="84" t="str">
        <f t="shared" si="33"/>
        <v/>
      </c>
      <c r="D515" s="84" t="str">
        <f t="shared" si="34"/>
        <v/>
      </c>
      <c r="G515" s="85" t="e">
        <f>VLOOKUP(B515,SOIVRE!A:F,5,0)</f>
        <v>#N/A</v>
      </c>
      <c r="H515" s="85" t="e">
        <f>VLOOKUP(B515,SOIVRE!B:E,4,0)</f>
        <v>#N/A</v>
      </c>
      <c r="I515" s="85" t="e">
        <f>VLOOKUP(C515,SOIVRE!C:E,3,0)</f>
        <v>#N/A</v>
      </c>
      <c r="J515" s="85" t="e">
        <f>VLOOKUP(D515,SOIVRE!D:E,2,0)</f>
        <v>#N/A</v>
      </c>
      <c r="L515" s="85" t="b">
        <f t="shared" si="37"/>
        <v>1</v>
      </c>
      <c r="M515" s="85" t="b">
        <f t="shared" si="37"/>
        <v>1</v>
      </c>
      <c r="N515" s="85" t="b">
        <f t="shared" si="37"/>
        <v>1</v>
      </c>
      <c r="O515" s="85" t="b">
        <f t="shared" si="36"/>
        <v>1</v>
      </c>
      <c r="P515" s="86"/>
      <c r="Q515" s="87" t="str">
        <f t="shared" si="35"/>
        <v>NO</v>
      </c>
    </row>
    <row r="516" spans="1:17" x14ac:dyDescent="0.25">
      <c r="A516" s="93"/>
      <c r="B516" s="94"/>
      <c r="C516" s="84" t="str">
        <f t="shared" si="33"/>
        <v/>
      </c>
      <c r="D516" s="84" t="str">
        <f t="shared" si="34"/>
        <v/>
      </c>
      <c r="G516" s="85" t="e">
        <f>VLOOKUP(B516,SOIVRE!A:F,5,0)</f>
        <v>#N/A</v>
      </c>
      <c r="H516" s="85" t="e">
        <f>VLOOKUP(B516,SOIVRE!B:E,4,0)</f>
        <v>#N/A</v>
      </c>
      <c r="I516" s="85" t="e">
        <f>VLOOKUP(C516,SOIVRE!C:E,3,0)</f>
        <v>#N/A</v>
      </c>
      <c r="J516" s="85" t="e">
        <f>VLOOKUP(D516,SOIVRE!D:E,2,0)</f>
        <v>#N/A</v>
      </c>
      <c r="L516" s="85" t="b">
        <f t="shared" si="37"/>
        <v>1</v>
      </c>
      <c r="M516" s="85" t="b">
        <f t="shared" si="37"/>
        <v>1</v>
      </c>
      <c r="N516" s="85" t="b">
        <f t="shared" si="37"/>
        <v>1</v>
      </c>
      <c r="O516" s="85" t="b">
        <f t="shared" si="36"/>
        <v>1</v>
      </c>
      <c r="P516" s="86"/>
      <c r="Q516" s="87" t="str">
        <f t="shared" si="35"/>
        <v>NO</v>
      </c>
    </row>
    <row r="517" spans="1:17" x14ac:dyDescent="0.25">
      <c r="A517" s="93"/>
      <c r="B517" s="94"/>
      <c r="C517" s="84" t="str">
        <f t="shared" si="33"/>
        <v/>
      </c>
      <c r="D517" s="84" t="str">
        <f t="shared" si="34"/>
        <v/>
      </c>
      <c r="G517" s="85" t="e">
        <f>VLOOKUP(B517,SOIVRE!A:F,5,0)</f>
        <v>#N/A</v>
      </c>
      <c r="H517" s="85" t="e">
        <f>VLOOKUP(B517,SOIVRE!B:E,4,0)</f>
        <v>#N/A</v>
      </c>
      <c r="I517" s="85" t="e">
        <f>VLOOKUP(C517,SOIVRE!C:E,3,0)</f>
        <v>#N/A</v>
      </c>
      <c r="J517" s="85" t="e">
        <f>VLOOKUP(D517,SOIVRE!D:E,2,0)</f>
        <v>#N/A</v>
      </c>
      <c r="L517" s="85" t="b">
        <f t="shared" si="37"/>
        <v>1</v>
      </c>
      <c r="M517" s="85" t="b">
        <f t="shared" si="37"/>
        <v>1</v>
      </c>
      <c r="N517" s="85" t="b">
        <f t="shared" si="37"/>
        <v>1</v>
      </c>
      <c r="O517" s="85" t="b">
        <f t="shared" si="36"/>
        <v>1</v>
      </c>
      <c r="P517" s="86"/>
      <c r="Q517" s="87" t="str">
        <f t="shared" si="35"/>
        <v>NO</v>
      </c>
    </row>
    <row r="518" spans="1:17" x14ac:dyDescent="0.25">
      <c r="A518" s="93"/>
      <c r="B518" s="94"/>
      <c r="C518" s="84" t="str">
        <f t="shared" ref="C518:C575" si="38">MID($B518,1,7)</f>
        <v/>
      </c>
      <c r="D518" s="84" t="str">
        <f t="shared" ref="D518:D575" si="39">MID($B518,1,6)</f>
        <v/>
      </c>
      <c r="G518" s="85" t="e">
        <f>VLOOKUP(B518,SOIVRE!A:F,5,0)</f>
        <v>#N/A</v>
      </c>
      <c r="H518" s="85" t="e">
        <f>VLOOKUP(B518,SOIVRE!B:E,4,0)</f>
        <v>#N/A</v>
      </c>
      <c r="I518" s="85" t="e">
        <f>VLOOKUP(C518,SOIVRE!C:E,3,0)</f>
        <v>#N/A</v>
      </c>
      <c r="J518" s="85" t="e">
        <f>VLOOKUP(D518,SOIVRE!D:E,2,0)</f>
        <v>#N/A</v>
      </c>
      <c r="L518" s="85" t="b">
        <f t="shared" si="37"/>
        <v>1</v>
      </c>
      <c r="M518" s="85" t="b">
        <f t="shared" si="37"/>
        <v>1</v>
      </c>
      <c r="N518" s="85" t="b">
        <f t="shared" si="37"/>
        <v>1</v>
      </c>
      <c r="O518" s="85" t="b">
        <f t="shared" si="36"/>
        <v>1</v>
      </c>
      <c r="P518" s="86"/>
      <c r="Q518" s="87" t="str">
        <f t="shared" si="35"/>
        <v>NO</v>
      </c>
    </row>
    <row r="519" spans="1:17" x14ac:dyDescent="0.25">
      <c r="A519" s="93"/>
      <c r="B519" s="94"/>
      <c r="C519" s="84" t="str">
        <f t="shared" si="38"/>
        <v/>
      </c>
      <c r="D519" s="84" t="str">
        <f t="shared" si="39"/>
        <v/>
      </c>
      <c r="G519" s="85" t="e">
        <f>VLOOKUP(B519,SOIVRE!A:F,5,0)</f>
        <v>#N/A</v>
      </c>
      <c r="H519" s="85" t="e">
        <f>VLOOKUP(B519,SOIVRE!B:E,4,0)</f>
        <v>#N/A</v>
      </c>
      <c r="I519" s="85" t="e">
        <f>VLOOKUP(C519,SOIVRE!C:E,3,0)</f>
        <v>#N/A</v>
      </c>
      <c r="J519" s="85" t="e">
        <f>VLOOKUP(D519,SOIVRE!D:E,2,0)</f>
        <v>#N/A</v>
      </c>
      <c r="L519" s="85" t="b">
        <f t="shared" si="37"/>
        <v>1</v>
      </c>
      <c r="M519" s="85" t="b">
        <f t="shared" si="37"/>
        <v>1</v>
      </c>
      <c r="N519" s="85" t="b">
        <f t="shared" si="37"/>
        <v>1</v>
      </c>
      <c r="O519" s="85" t="b">
        <f t="shared" si="36"/>
        <v>1</v>
      </c>
      <c r="P519" s="86"/>
      <c r="Q519" s="87" t="str">
        <f t="shared" si="35"/>
        <v>NO</v>
      </c>
    </row>
    <row r="520" spans="1:17" x14ac:dyDescent="0.25">
      <c r="A520" s="93"/>
      <c r="B520" s="94"/>
      <c r="C520" s="84" t="str">
        <f t="shared" si="38"/>
        <v/>
      </c>
      <c r="D520" s="84" t="str">
        <f t="shared" si="39"/>
        <v/>
      </c>
      <c r="G520" s="85" t="e">
        <f>VLOOKUP(B520,SOIVRE!A:F,5,0)</f>
        <v>#N/A</v>
      </c>
      <c r="H520" s="85" t="e">
        <f>VLOOKUP(B520,SOIVRE!B:E,4,0)</f>
        <v>#N/A</v>
      </c>
      <c r="I520" s="85" t="e">
        <f>VLOOKUP(C520,SOIVRE!C:E,3,0)</f>
        <v>#N/A</v>
      </c>
      <c r="J520" s="85" t="e">
        <f>VLOOKUP(D520,SOIVRE!D:E,2,0)</f>
        <v>#N/A</v>
      </c>
      <c r="L520" s="85" t="b">
        <f t="shared" si="37"/>
        <v>1</v>
      </c>
      <c r="M520" s="85" t="b">
        <f t="shared" si="37"/>
        <v>1</v>
      </c>
      <c r="N520" s="85" t="b">
        <f t="shared" si="37"/>
        <v>1</v>
      </c>
      <c r="O520" s="85" t="b">
        <f t="shared" si="36"/>
        <v>1</v>
      </c>
      <c r="P520" s="86"/>
      <c r="Q520" s="87" t="str">
        <f t="shared" ref="Q520:Q575" si="40">IF(OR(L520=$L$5,M520=$L$5,N520=$L$5,O520=$L$5),"YES","NO")</f>
        <v>NO</v>
      </c>
    </row>
    <row r="521" spans="1:17" x14ac:dyDescent="0.25">
      <c r="A521" s="93"/>
      <c r="B521" s="94"/>
      <c r="C521" s="84" t="str">
        <f t="shared" si="38"/>
        <v/>
      </c>
      <c r="D521" s="84" t="str">
        <f t="shared" si="39"/>
        <v/>
      </c>
      <c r="G521" s="85" t="e">
        <f>VLOOKUP(B521,SOIVRE!A:F,5,0)</f>
        <v>#N/A</v>
      </c>
      <c r="H521" s="85" t="e">
        <f>VLOOKUP(B521,SOIVRE!B:E,4,0)</f>
        <v>#N/A</v>
      </c>
      <c r="I521" s="85" t="e">
        <f>VLOOKUP(C521,SOIVRE!C:E,3,0)</f>
        <v>#N/A</v>
      </c>
      <c r="J521" s="85" t="e">
        <f>VLOOKUP(D521,SOIVRE!D:E,2,0)</f>
        <v>#N/A</v>
      </c>
      <c r="L521" s="85" t="b">
        <f t="shared" si="37"/>
        <v>1</v>
      </c>
      <c r="M521" s="85" t="b">
        <f t="shared" si="37"/>
        <v>1</v>
      </c>
      <c r="N521" s="85" t="b">
        <f t="shared" si="37"/>
        <v>1</v>
      </c>
      <c r="O521" s="85" t="b">
        <f t="shared" si="36"/>
        <v>1</v>
      </c>
      <c r="P521" s="86"/>
      <c r="Q521" s="87" t="str">
        <f t="shared" si="40"/>
        <v>NO</v>
      </c>
    </row>
    <row r="522" spans="1:17" x14ac:dyDescent="0.25">
      <c r="A522" s="93"/>
      <c r="B522" s="94"/>
      <c r="C522" s="84" t="str">
        <f t="shared" si="38"/>
        <v/>
      </c>
      <c r="D522" s="84" t="str">
        <f t="shared" si="39"/>
        <v/>
      </c>
      <c r="G522" s="85" t="e">
        <f>VLOOKUP(B522,SOIVRE!A:F,5,0)</f>
        <v>#N/A</v>
      </c>
      <c r="H522" s="85" t="e">
        <f>VLOOKUP(B522,SOIVRE!B:E,4,0)</f>
        <v>#N/A</v>
      </c>
      <c r="I522" s="85" t="e">
        <f>VLOOKUP(C522,SOIVRE!C:E,3,0)</f>
        <v>#N/A</v>
      </c>
      <c r="J522" s="85" t="e">
        <f>VLOOKUP(D522,SOIVRE!D:E,2,0)</f>
        <v>#N/A</v>
      </c>
      <c r="L522" s="85" t="b">
        <f t="shared" si="37"/>
        <v>1</v>
      </c>
      <c r="M522" s="85" t="b">
        <f t="shared" si="37"/>
        <v>1</v>
      </c>
      <c r="N522" s="85" t="b">
        <f t="shared" si="37"/>
        <v>1</v>
      </c>
      <c r="O522" s="85" t="b">
        <f t="shared" si="36"/>
        <v>1</v>
      </c>
      <c r="P522" s="86"/>
      <c r="Q522" s="87" t="str">
        <f t="shared" si="40"/>
        <v>NO</v>
      </c>
    </row>
    <row r="523" spans="1:17" x14ac:dyDescent="0.25">
      <c r="A523" s="93"/>
      <c r="B523" s="94"/>
      <c r="C523" s="84" t="str">
        <f t="shared" si="38"/>
        <v/>
      </c>
      <c r="D523" s="84" t="str">
        <f t="shared" si="39"/>
        <v/>
      </c>
      <c r="G523" s="85" t="e">
        <f>VLOOKUP(B523,SOIVRE!A:F,5,0)</f>
        <v>#N/A</v>
      </c>
      <c r="H523" s="85" t="e">
        <f>VLOOKUP(B523,SOIVRE!B:E,4,0)</f>
        <v>#N/A</v>
      </c>
      <c r="I523" s="85" t="e">
        <f>VLOOKUP(C523,SOIVRE!C:E,3,0)</f>
        <v>#N/A</v>
      </c>
      <c r="J523" s="85" t="e">
        <f>VLOOKUP(D523,SOIVRE!D:E,2,0)</f>
        <v>#N/A</v>
      </c>
      <c r="L523" s="85" t="b">
        <f t="shared" si="37"/>
        <v>1</v>
      </c>
      <c r="M523" s="85" t="b">
        <f t="shared" si="37"/>
        <v>1</v>
      </c>
      <c r="N523" s="85" t="b">
        <f t="shared" si="37"/>
        <v>1</v>
      </c>
      <c r="O523" s="85" t="b">
        <f t="shared" si="36"/>
        <v>1</v>
      </c>
      <c r="P523" s="86"/>
      <c r="Q523" s="87" t="str">
        <f t="shared" si="40"/>
        <v>NO</v>
      </c>
    </row>
    <row r="524" spans="1:17" x14ac:dyDescent="0.25">
      <c r="A524" s="93"/>
      <c r="B524" s="94"/>
      <c r="C524" s="84" t="str">
        <f t="shared" si="38"/>
        <v/>
      </c>
      <c r="D524" s="84" t="str">
        <f t="shared" si="39"/>
        <v/>
      </c>
      <c r="G524" s="85" t="e">
        <f>VLOOKUP(B524,SOIVRE!A:F,5,0)</f>
        <v>#N/A</v>
      </c>
      <c r="H524" s="85" t="e">
        <f>VLOOKUP(B524,SOIVRE!B:E,4,0)</f>
        <v>#N/A</v>
      </c>
      <c r="I524" s="85" t="e">
        <f>VLOOKUP(C524,SOIVRE!C:E,3,0)</f>
        <v>#N/A</v>
      </c>
      <c r="J524" s="85" t="e">
        <f>VLOOKUP(D524,SOIVRE!D:E,2,0)</f>
        <v>#N/A</v>
      </c>
      <c r="L524" s="85" t="b">
        <f t="shared" si="37"/>
        <v>1</v>
      </c>
      <c r="M524" s="85" t="b">
        <f t="shared" si="37"/>
        <v>1</v>
      </c>
      <c r="N524" s="85" t="b">
        <f t="shared" si="37"/>
        <v>1</v>
      </c>
      <c r="O524" s="85" t="b">
        <f t="shared" si="36"/>
        <v>1</v>
      </c>
      <c r="P524" s="86"/>
      <c r="Q524" s="87" t="str">
        <f t="shared" si="40"/>
        <v>NO</v>
      </c>
    </row>
    <row r="525" spans="1:17" x14ac:dyDescent="0.25">
      <c r="A525" s="93"/>
      <c r="B525" s="94"/>
      <c r="C525" s="84" t="str">
        <f t="shared" si="38"/>
        <v/>
      </c>
      <c r="D525" s="84" t="str">
        <f t="shared" si="39"/>
        <v/>
      </c>
      <c r="G525" s="85" t="e">
        <f>VLOOKUP(B525,SOIVRE!A:F,5,0)</f>
        <v>#N/A</v>
      </c>
      <c r="H525" s="85" t="e">
        <f>VLOOKUP(B525,SOIVRE!B:E,4,0)</f>
        <v>#N/A</v>
      </c>
      <c r="I525" s="85" t="e">
        <f>VLOOKUP(C525,SOIVRE!C:E,3,0)</f>
        <v>#N/A</v>
      </c>
      <c r="J525" s="85" t="e">
        <f>VLOOKUP(D525,SOIVRE!D:E,2,0)</f>
        <v>#N/A</v>
      </c>
      <c r="L525" s="85" t="b">
        <f t="shared" si="37"/>
        <v>1</v>
      </c>
      <c r="M525" s="85" t="b">
        <f t="shared" si="37"/>
        <v>1</v>
      </c>
      <c r="N525" s="85" t="b">
        <f t="shared" si="37"/>
        <v>1</v>
      </c>
      <c r="O525" s="85" t="b">
        <f t="shared" si="36"/>
        <v>1</v>
      </c>
      <c r="P525" s="86"/>
      <c r="Q525" s="87" t="str">
        <f t="shared" si="40"/>
        <v>NO</v>
      </c>
    </row>
    <row r="526" spans="1:17" x14ac:dyDescent="0.25">
      <c r="A526" s="93"/>
      <c r="B526" s="94"/>
      <c r="C526" s="84" t="str">
        <f t="shared" si="38"/>
        <v/>
      </c>
      <c r="D526" s="84" t="str">
        <f t="shared" si="39"/>
        <v/>
      </c>
      <c r="G526" s="85" t="e">
        <f>VLOOKUP(B526,SOIVRE!A:F,5,0)</f>
        <v>#N/A</v>
      </c>
      <c r="H526" s="85" t="e">
        <f>VLOOKUP(B526,SOIVRE!B:E,4,0)</f>
        <v>#N/A</v>
      </c>
      <c r="I526" s="85" t="e">
        <f>VLOOKUP(C526,SOIVRE!C:E,3,0)</f>
        <v>#N/A</v>
      </c>
      <c r="J526" s="85" t="e">
        <f>VLOOKUP(D526,SOIVRE!D:E,2,0)</f>
        <v>#N/A</v>
      </c>
      <c r="L526" s="85" t="b">
        <f t="shared" si="37"/>
        <v>1</v>
      </c>
      <c r="M526" s="85" t="b">
        <f t="shared" si="37"/>
        <v>1</v>
      </c>
      <c r="N526" s="85" t="b">
        <f t="shared" si="37"/>
        <v>1</v>
      </c>
      <c r="O526" s="85" t="b">
        <f t="shared" si="36"/>
        <v>1</v>
      </c>
      <c r="P526" s="86"/>
      <c r="Q526" s="87" t="str">
        <f t="shared" si="40"/>
        <v>NO</v>
      </c>
    </row>
    <row r="527" spans="1:17" x14ac:dyDescent="0.25">
      <c r="A527" s="93"/>
      <c r="B527" s="94"/>
      <c r="C527" s="84" t="str">
        <f t="shared" si="38"/>
        <v/>
      </c>
      <c r="D527" s="84" t="str">
        <f t="shared" si="39"/>
        <v/>
      </c>
      <c r="G527" s="85" t="e">
        <f>VLOOKUP(B527,SOIVRE!A:F,5,0)</f>
        <v>#N/A</v>
      </c>
      <c r="H527" s="85" t="e">
        <f>VLOOKUP(B527,SOIVRE!B:E,4,0)</f>
        <v>#N/A</v>
      </c>
      <c r="I527" s="85" t="e">
        <f>VLOOKUP(C527,SOIVRE!C:E,3,0)</f>
        <v>#N/A</v>
      </c>
      <c r="J527" s="85" t="e">
        <f>VLOOKUP(D527,SOIVRE!D:E,2,0)</f>
        <v>#N/A</v>
      </c>
      <c r="L527" s="85" t="b">
        <f t="shared" si="37"/>
        <v>1</v>
      </c>
      <c r="M527" s="85" t="b">
        <f t="shared" si="37"/>
        <v>1</v>
      </c>
      <c r="N527" s="85" t="b">
        <f t="shared" si="37"/>
        <v>1</v>
      </c>
      <c r="O527" s="85" t="b">
        <f t="shared" si="36"/>
        <v>1</v>
      </c>
      <c r="P527" s="86"/>
      <c r="Q527" s="87" t="str">
        <f t="shared" si="40"/>
        <v>NO</v>
      </c>
    </row>
    <row r="528" spans="1:17" x14ac:dyDescent="0.25">
      <c r="A528" s="93"/>
      <c r="B528" s="94"/>
      <c r="C528" s="84" t="str">
        <f t="shared" si="38"/>
        <v/>
      </c>
      <c r="D528" s="84" t="str">
        <f t="shared" si="39"/>
        <v/>
      </c>
      <c r="G528" s="85" t="e">
        <f>VLOOKUP(B528,SOIVRE!A:F,5,0)</f>
        <v>#N/A</v>
      </c>
      <c r="H528" s="85" t="e">
        <f>VLOOKUP(B528,SOIVRE!B:E,4,0)</f>
        <v>#N/A</v>
      </c>
      <c r="I528" s="85" t="e">
        <f>VLOOKUP(C528,SOIVRE!C:E,3,0)</f>
        <v>#N/A</v>
      </c>
      <c r="J528" s="85" t="e">
        <f>VLOOKUP(D528,SOIVRE!D:E,2,0)</f>
        <v>#N/A</v>
      </c>
      <c r="L528" s="85" t="b">
        <f t="shared" si="37"/>
        <v>1</v>
      </c>
      <c r="M528" s="85" t="b">
        <f t="shared" si="37"/>
        <v>1</v>
      </c>
      <c r="N528" s="85" t="b">
        <f t="shared" si="37"/>
        <v>1</v>
      </c>
      <c r="O528" s="85" t="b">
        <f t="shared" si="36"/>
        <v>1</v>
      </c>
      <c r="P528" s="86"/>
      <c r="Q528" s="87" t="str">
        <f t="shared" si="40"/>
        <v>NO</v>
      </c>
    </row>
    <row r="529" spans="1:17" x14ac:dyDescent="0.25">
      <c r="A529" s="93"/>
      <c r="B529" s="94"/>
      <c r="C529" s="84" t="str">
        <f t="shared" si="38"/>
        <v/>
      </c>
      <c r="D529" s="84" t="str">
        <f t="shared" si="39"/>
        <v/>
      </c>
      <c r="G529" s="85" t="e">
        <f>VLOOKUP(B529,SOIVRE!A:F,5,0)</f>
        <v>#N/A</v>
      </c>
      <c r="H529" s="85" t="e">
        <f>VLOOKUP(B529,SOIVRE!B:E,4,0)</f>
        <v>#N/A</v>
      </c>
      <c r="I529" s="85" t="e">
        <f>VLOOKUP(C529,SOIVRE!C:E,3,0)</f>
        <v>#N/A</v>
      </c>
      <c r="J529" s="85" t="e">
        <f>VLOOKUP(D529,SOIVRE!D:E,2,0)</f>
        <v>#N/A</v>
      </c>
      <c r="L529" s="85" t="b">
        <f t="shared" si="37"/>
        <v>1</v>
      </c>
      <c r="M529" s="85" t="b">
        <f t="shared" si="37"/>
        <v>1</v>
      </c>
      <c r="N529" s="85" t="b">
        <f t="shared" si="37"/>
        <v>1</v>
      </c>
      <c r="O529" s="85" t="b">
        <f t="shared" si="36"/>
        <v>1</v>
      </c>
      <c r="P529" s="86"/>
      <c r="Q529" s="87" t="str">
        <f t="shared" si="40"/>
        <v>NO</v>
      </c>
    </row>
    <row r="530" spans="1:17" x14ac:dyDescent="0.25">
      <c r="A530" s="93"/>
      <c r="B530" s="94"/>
      <c r="C530" s="84" t="str">
        <f t="shared" si="38"/>
        <v/>
      </c>
      <c r="D530" s="84" t="str">
        <f t="shared" si="39"/>
        <v/>
      </c>
      <c r="G530" s="85" t="e">
        <f>VLOOKUP(B530,SOIVRE!A:F,5,0)</f>
        <v>#N/A</v>
      </c>
      <c r="H530" s="85" t="e">
        <f>VLOOKUP(B530,SOIVRE!B:E,4,0)</f>
        <v>#N/A</v>
      </c>
      <c r="I530" s="85" t="e">
        <f>VLOOKUP(C530,SOIVRE!C:E,3,0)</f>
        <v>#N/A</v>
      </c>
      <c r="J530" s="85" t="e">
        <f>VLOOKUP(D530,SOIVRE!D:E,2,0)</f>
        <v>#N/A</v>
      </c>
      <c r="L530" s="85" t="b">
        <f t="shared" si="37"/>
        <v>1</v>
      </c>
      <c r="M530" s="85" t="b">
        <f t="shared" si="37"/>
        <v>1</v>
      </c>
      <c r="N530" s="85" t="b">
        <f t="shared" si="37"/>
        <v>1</v>
      </c>
      <c r="O530" s="85" t="b">
        <f t="shared" si="36"/>
        <v>1</v>
      </c>
      <c r="P530" s="86"/>
      <c r="Q530" s="87" t="str">
        <f t="shared" si="40"/>
        <v>NO</v>
      </c>
    </row>
    <row r="531" spans="1:17" x14ac:dyDescent="0.25">
      <c r="A531" s="93"/>
      <c r="B531" s="94"/>
      <c r="C531" s="84" t="str">
        <f t="shared" si="38"/>
        <v/>
      </c>
      <c r="D531" s="84" t="str">
        <f t="shared" si="39"/>
        <v/>
      </c>
      <c r="G531" s="85" t="e">
        <f>VLOOKUP(B531,SOIVRE!A:F,5,0)</f>
        <v>#N/A</v>
      </c>
      <c r="H531" s="85" t="e">
        <f>VLOOKUP(B531,SOIVRE!B:E,4,0)</f>
        <v>#N/A</v>
      </c>
      <c r="I531" s="85" t="e">
        <f>VLOOKUP(C531,SOIVRE!C:E,3,0)</f>
        <v>#N/A</v>
      </c>
      <c r="J531" s="85" t="e">
        <f>VLOOKUP(D531,SOIVRE!D:E,2,0)</f>
        <v>#N/A</v>
      </c>
      <c r="L531" s="85" t="b">
        <f t="shared" si="37"/>
        <v>1</v>
      </c>
      <c r="M531" s="85" t="b">
        <f t="shared" si="37"/>
        <v>1</v>
      </c>
      <c r="N531" s="85" t="b">
        <f t="shared" si="37"/>
        <v>1</v>
      </c>
      <c r="O531" s="85" t="b">
        <f t="shared" si="36"/>
        <v>1</v>
      </c>
      <c r="P531" s="86"/>
      <c r="Q531" s="87" t="str">
        <f t="shared" si="40"/>
        <v>NO</v>
      </c>
    </row>
    <row r="532" spans="1:17" x14ac:dyDescent="0.25">
      <c r="A532" s="93"/>
      <c r="B532" s="94"/>
      <c r="C532" s="84" t="str">
        <f t="shared" si="38"/>
        <v/>
      </c>
      <c r="D532" s="84" t="str">
        <f t="shared" si="39"/>
        <v/>
      </c>
      <c r="G532" s="85" t="e">
        <f>VLOOKUP(B532,SOIVRE!A:F,5,0)</f>
        <v>#N/A</v>
      </c>
      <c r="H532" s="85" t="e">
        <f>VLOOKUP(B532,SOIVRE!B:E,4,0)</f>
        <v>#N/A</v>
      </c>
      <c r="I532" s="85" t="e">
        <f>VLOOKUP(C532,SOIVRE!C:E,3,0)</f>
        <v>#N/A</v>
      </c>
      <c r="J532" s="85" t="e">
        <f>VLOOKUP(D532,SOIVRE!D:E,2,0)</f>
        <v>#N/A</v>
      </c>
      <c r="L532" s="85" t="b">
        <f t="shared" si="37"/>
        <v>1</v>
      </c>
      <c r="M532" s="85" t="b">
        <f t="shared" si="37"/>
        <v>1</v>
      </c>
      <c r="N532" s="85" t="b">
        <f t="shared" si="37"/>
        <v>1</v>
      </c>
      <c r="O532" s="85" t="b">
        <f t="shared" si="36"/>
        <v>1</v>
      </c>
      <c r="P532" s="86"/>
      <c r="Q532" s="87" t="str">
        <f t="shared" si="40"/>
        <v>NO</v>
      </c>
    </row>
    <row r="533" spans="1:17" x14ac:dyDescent="0.25">
      <c r="A533" s="93"/>
      <c r="B533" s="94"/>
      <c r="C533" s="84" t="str">
        <f t="shared" si="38"/>
        <v/>
      </c>
      <c r="D533" s="84" t="str">
        <f t="shared" si="39"/>
        <v/>
      </c>
      <c r="G533" s="85" t="e">
        <f>VLOOKUP(B533,SOIVRE!A:F,5,0)</f>
        <v>#N/A</v>
      </c>
      <c r="H533" s="85" t="e">
        <f>VLOOKUP(B533,SOIVRE!B:E,4,0)</f>
        <v>#N/A</v>
      </c>
      <c r="I533" s="85" t="e">
        <f>VLOOKUP(C533,SOIVRE!C:E,3,0)</f>
        <v>#N/A</v>
      </c>
      <c r="J533" s="85" t="e">
        <f>VLOOKUP(D533,SOIVRE!D:E,2,0)</f>
        <v>#N/A</v>
      </c>
      <c r="L533" s="85" t="b">
        <f t="shared" si="37"/>
        <v>1</v>
      </c>
      <c r="M533" s="85" t="b">
        <f t="shared" si="37"/>
        <v>1</v>
      </c>
      <c r="N533" s="85" t="b">
        <f t="shared" si="37"/>
        <v>1</v>
      </c>
      <c r="O533" s="85" t="b">
        <f t="shared" si="36"/>
        <v>1</v>
      </c>
      <c r="P533" s="86"/>
      <c r="Q533" s="87" t="str">
        <f t="shared" si="40"/>
        <v>NO</v>
      </c>
    </row>
    <row r="534" spans="1:17" x14ac:dyDescent="0.25">
      <c r="A534" s="93"/>
      <c r="B534" s="94"/>
      <c r="C534" s="84" t="str">
        <f t="shared" si="38"/>
        <v/>
      </c>
      <c r="D534" s="84" t="str">
        <f t="shared" si="39"/>
        <v/>
      </c>
      <c r="G534" s="85" t="e">
        <f>VLOOKUP(B534,SOIVRE!A:F,5,0)</f>
        <v>#N/A</v>
      </c>
      <c r="H534" s="85" t="e">
        <f>VLOOKUP(B534,SOIVRE!B:E,4,0)</f>
        <v>#N/A</v>
      </c>
      <c r="I534" s="85" t="e">
        <f>VLOOKUP(C534,SOIVRE!C:E,3,0)</f>
        <v>#N/A</v>
      </c>
      <c r="J534" s="85" t="e">
        <f>VLOOKUP(D534,SOIVRE!D:E,2,0)</f>
        <v>#N/A</v>
      </c>
      <c r="L534" s="85" t="b">
        <f t="shared" si="37"/>
        <v>1</v>
      </c>
      <c r="M534" s="85" t="b">
        <f t="shared" si="37"/>
        <v>1</v>
      </c>
      <c r="N534" s="85" t="b">
        <f t="shared" si="37"/>
        <v>1</v>
      </c>
      <c r="O534" s="85" t="b">
        <f t="shared" si="36"/>
        <v>1</v>
      </c>
      <c r="P534" s="86"/>
      <c r="Q534" s="87" t="str">
        <f t="shared" si="40"/>
        <v>NO</v>
      </c>
    </row>
    <row r="535" spans="1:17" x14ac:dyDescent="0.25">
      <c r="A535" s="93"/>
      <c r="B535" s="94"/>
      <c r="C535" s="84" t="str">
        <f t="shared" si="38"/>
        <v/>
      </c>
      <c r="D535" s="84" t="str">
        <f t="shared" si="39"/>
        <v/>
      </c>
      <c r="G535" s="85" t="e">
        <f>VLOOKUP(B535,SOIVRE!A:F,5,0)</f>
        <v>#N/A</v>
      </c>
      <c r="H535" s="85" t="e">
        <f>VLOOKUP(B535,SOIVRE!B:E,4,0)</f>
        <v>#N/A</v>
      </c>
      <c r="I535" s="85" t="e">
        <f>VLOOKUP(C535,SOIVRE!C:E,3,0)</f>
        <v>#N/A</v>
      </c>
      <c r="J535" s="85" t="e">
        <f>VLOOKUP(D535,SOIVRE!D:E,2,0)</f>
        <v>#N/A</v>
      </c>
      <c r="L535" s="85" t="b">
        <f t="shared" si="37"/>
        <v>1</v>
      </c>
      <c r="M535" s="85" t="b">
        <f t="shared" si="37"/>
        <v>1</v>
      </c>
      <c r="N535" s="85" t="b">
        <f t="shared" si="37"/>
        <v>1</v>
      </c>
      <c r="O535" s="85" t="b">
        <f t="shared" si="36"/>
        <v>1</v>
      </c>
      <c r="P535" s="86"/>
      <c r="Q535" s="87" t="str">
        <f t="shared" si="40"/>
        <v>NO</v>
      </c>
    </row>
    <row r="536" spans="1:17" x14ac:dyDescent="0.25">
      <c r="A536" s="93"/>
      <c r="B536" s="94"/>
      <c r="C536" s="84" t="str">
        <f t="shared" si="38"/>
        <v/>
      </c>
      <c r="D536" s="84" t="str">
        <f t="shared" si="39"/>
        <v/>
      </c>
      <c r="G536" s="85" t="e">
        <f>VLOOKUP(B536,SOIVRE!A:F,5,0)</f>
        <v>#N/A</v>
      </c>
      <c r="H536" s="85" t="e">
        <f>VLOOKUP(B536,SOIVRE!B:E,4,0)</f>
        <v>#N/A</v>
      </c>
      <c r="I536" s="85" t="e">
        <f>VLOOKUP(C536,SOIVRE!C:E,3,0)</f>
        <v>#N/A</v>
      </c>
      <c r="J536" s="85" t="e">
        <f>VLOOKUP(D536,SOIVRE!D:E,2,0)</f>
        <v>#N/A</v>
      </c>
      <c r="L536" s="85" t="b">
        <f t="shared" si="37"/>
        <v>1</v>
      </c>
      <c r="M536" s="85" t="b">
        <f t="shared" si="37"/>
        <v>1</v>
      </c>
      <c r="N536" s="85" t="b">
        <f t="shared" si="37"/>
        <v>1</v>
      </c>
      <c r="O536" s="85" t="b">
        <f t="shared" si="36"/>
        <v>1</v>
      </c>
      <c r="P536" s="86"/>
      <c r="Q536" s="87" t="str">
        <f t="shared" si="40"/>
        <v>NO</v>
      </c>
    </row>
    <row r="537" spans="1:17" x14ac:dyDescent="0.25">
      <c r="A537" s="93"/>
      <c r="B537" s="94"/>
      <c r="C537" s="84" t="str">
        <f t="shared" si="38"/>
        <v/>
      </c>
      <c r="D537" s="84" t="str">
        <f t="shared" si="39"/>
        <v/>
      </c>
      <c r="G537" s="85" t="e">
        <f>VLOOKUP(B537,SOIVRE!A:F,5,0)</f>
        <v>#N/A</v>
      </c>
      <c r="H537" s="85" t="e">
        <f>VLOOKUP(B537,SOIVRE!B:E,4,0)</f>
        <v>#N/A</v>
      </c>
      <c r="I537" s="85" t="e">
        <f>VLOOKUP(C537,SOIVRE!C:E,3,0)</f>
        <v>#N/A</v>
      </c>
      <c r="J537" s="85" t="e">
        <f>VLOOKUP(D537,SOIVRE!D:E,2,0)</f>
        <v>#N/A</v>
      </c>
      <c r="L537" s="85" t="b">
        <f t="shared" si="37"/>
        <v>1</v>
      </c>
      <c r="M537" s="85" t="b">
        <f t="shared" si="37"/>
        <v>1</v>
      </c>
      <c r="N537" s="85" t="b">
        <f t="shared" si="37"/>
        <v>1</v>
      </c>
      <c r="O537" s="85" t="b">
        <f t="shared" si="36"/>
        <v>1</v>
      </c>
      <c r="P537" s="86"/>
      <c r="Q537" s="87" t="str">
        <f t="shared" si="40"/>
        <v>NO</v>
      </c>
    </row>
    <row r="538" spans="1:17" x14ac:dyDescent="0.25">
      <c r="A538" s="93"/>
      <c r="B538" s="94"/>
      <c r="C538" s="84" t="str">
        <f t="shared" si="38"/>
        <v/>
      </c>
      <c r="D538" s="84" t="str">
        <f t="shared" si="39"/>
        <v/>
      </c>
      <c r="G538" s="85" t="e">
        <f>VLOOKUP(B538,SOIVRE!A:F,5,0)</f>
        <v>#N/A</v>
      </c>
      <c r="H538" s="85" t="e">
        <f>VLOOKUP(B538,SOIVRE!B:E,4,0)</f>
        <v>#N/A</v>
      </c>
      <c r="I538" s="85" t="e">
        <f>VLOOKUP(C538,SOIVRE!C:E,3,0)</f>
        <v>#N/A</v>
      </c>
      <c r="J538" s="85" t="e">
        <f>VLOOKUP(D538,SOIVRE!D:E,2,0)</f>
        <v>#N/A</v>
      </c>
      <c r="L538" s="85" t="b">
        <f t="shared" si="37"/>
        <v>1</v>
      </c>
      <c r="M538" s="85" t="b">
        <f t="shared" si="37"/>
        <v>1</v>
      </c>
      <c r="N538" s="85" t="b">
        <f t="shared" si="37"/>
        <v>1</v>
      </c>
      <c r="O538" s="85" t="b">
        <f t="shared" si="36"/>
        <v>1</v>
      </c>
      <c r="P538" s="86"/>
      <c r="Q538" s="87" t="str">
        <f t="shared" si="40"/>
        <v>NO</v>
      </c>
    </row>
    <row r="539" spans="1:17" x14ac:dyDescent="0.25">
      <c r="A539" s="93"/>
      <c r="B539" s="94"/>
      <c r="C539" s="84" t="str">
        <f t="shared" si="38"/>
        <v/>
      </c>
      <c r="D539" s="84" t="str">
        <f t="shared" si="39"/>
        <v/>
      </c>
      <c r="G539" s="85" t="e">
        <f>VLOOKUP(B539,SOIVRE!A:F,5,0)</f>
        <v>#N/A</v>
      </c>
      <c r="H539" s="85" t="e">
        <f>VLOOKUP(B539,SOIVRE!B:E,4,0)</f>
        <v>#N/A</v>
      </c>
      <c r="I539" s="85" t="e">
        <f>VLOOKUP(C539,SOIVRE!C:E,3,0)</f>
        <v>#N/A</v>
      </c>
      <c r="J539" s="85" t="e">
        <f>VLOOKUP(D539,SOIVRE!D:E,2,0)</f>
        <v>#N/A</v>
      </c>
      <c r="L539" s="85" t="b">
        <f t="shared" si="37"/>
        <v>1</v>
      </c>
      <c r="M539" s="85" t="b">
        <f t="shared" si="37"/>
        <v>1</v>
      </c>
      <c r="N539" s="85" t="b">
        <f t="shared" si="37"/>
        <v>1</v>
      </c>
      <c r="O539" s="85" t="b">
        <f t="shared" si="36"/>
        <v>1</v>
      </c>
      <c r="P539" s="86"/>
      <c r="Q539" s="87" t="str">
        <f t="shared" si="40"/>
        <v>NO</v>
      </c>
    </row>
    <row r="540" spans="1:17" x14ac:dyDescent="0.25">
      <c r="A540" s="93"/>
      <c r="B540" s="94"/>
      <c r="C540" s="84" t="str">
        <f t="shared" si="38"/>
        <v/>
      </c>
      <c r="D540" s="84" t="str">
        <f t="shared" si="39"/>
        <v/>
      </c>
      <c r="G540" s="85" t="e">
        <f>VLOOKUP(B540,SOIVRE!A:F,5,0)</f>
        <v>#N/A</v>
      </c>
      <c r="H540" s="85" t="e">
        <f>VLOOKUP(B540,SOIVRE!B:E,4,0)</f>
        <v>#N/A</v>
      </c>
      <c r="I540" s="85" t="e">
        <f>VLOOKUP(C540,SOIVRE!C:E,3,0)</f>
        <v>#N/A</v>
      </c>
      <c r="J540" s="85" t="e">
        <f>VLOOKUP(D540,SOIVRE!D:E,2,0)</f>
        <v>#N/A</v>
      </c>
      <c r="L540" s="85" t="b">
        <f t="shared" si="37"/>
        <v>1</v>
      </c>
      <c r="M540" s="85" t="b">
        <f t="shared" si="37"/>
        <v>1</v>
      </c>
      <c r="N540" s="85" t="b">
        <f t="shared" si="37"/>
        <v>1</v>
      </c>
      <c r="O540" s="85" t="b">
        <f t="shared" si="36"/>
        <v>1</v>
      </c>
      <c r="P540" s="86"/>
      <c r="Q540" s="87" t="str">
        <f t="shared" si="40"/>
        <v>NO</v>
      </c>
    </row>
    <row r="541" spans="1:17" x14ac:dyDescent="0.25">
      <c r="A541" s="93"/>
      <c r="B541" s="94"/>
      <c r="C541" s="84" t="str">
        <f t="shared" si="38"/>
        <v/>
      </c>
      <c r="D541" s="84" t="str">
        <f t="shared" si="39"/>
        <v/>
      </c>
      <c r="G541" s="85" t="e">
        <f>VLOOKUP(B541,SOIVRE!A:F,5,0)</f>
        <v>#N/A</v>
      </c>
      <c r="H541" s="85" t="e">
        <f>VLOOKUP(B541,SOIVRE!B:E,4,0)</f>
        <v>#N/A</v>
      </c>
      <c r="I541" s="85" t="e">
        <f>VLOOKUP(C541,SOIVRE!C:E,3,0)</f>
        <v>#N/A</v>
      </c>
      <c r="J541" s="85" t="e">
        <f>VLOOKUP(D541,SOIVRE!D:E,2,0)</f>
        <v>#N/A</v>
      </c>
      <c r="L541" s="85" t="b">
        <f t="shared" si="37"/>
        <v>1</v>
      </c>
      <c r="M541" s="85" t="b">
        <f t="shared" si="37"/>
        <v>1</v>
      </c>
      <c r="N541" s="85" t="b">
        <f t="shared" si="37"/>
        <v>1</v>
      </c>
      <c r="O541" s="85" t="b">
        <f t="shared" si="36"/>
        <v>1</v>
      </c>
      <c r="P541" s="86"/>
      <c r="Q541" s="87" t="str">
        <f t="shared" si="40"/>
        <v>NO</v>
      </c>
    </row>
    <row r="542" spans="1:17" x14ac:dyDescent="0.25">
      <c r="A542" s="93"/>
      <c r="B542" s="94"/>
      <c r="C542" s="84" t="str">
        <f t="shared" si="38"/>
        <v/>
      </c>
      <c r="D542" s="84" t="str">
        <f t="shared" si="39"/>
        <v/>
      </c>
      <c r="G542" s="85" t="e">
        <f>VLOOKUP(B542,SOIVRE!A:F,5,0)</f>
        <v>#N/A</v>
      </c>
      <c r="H542" s="85" t="e">
        <f>VLOOKUP(B542,SOIVRE!B:E,4,0)</f>
        <v>#N/A</v>
      </c>
      <c r="I542" s="85" t="e">
        <f>VLOOKUP(C542,SOIVRE!C:E,3,0)</f>
        <v>#N/A</v>
      </c>
      <c r="J542" s="85" t="e">
        <f>VLOOKUP(D542,SOIVRE!D:E,2,0)</f>
        <v>#N/A</v>
      </c>
      <c r="L542" s="85" t="b">
        <f t="shared" si="37"/>
        <v>1</v>
      </c>
      <c r="M542" s="85" t="b">
        <f t="shared" si="37"/>
        <v>1</v>
      </c>
      <c r="N542" s="85" t="b">
        <f t="shared" si="37"/>
        <v>1</v>
      </c>
      <c r="O542" s="85" t="b">
        <f t="shared" si="36"/>
        <v>1</v>
      </c>
      <c r="P542" s="86"/>
      <c r="Q542" s="87" t="str">
        <f t="shared" si="40"/>
        <v>NO</v>
      </c>
    </row>
    <row r="543" spans="1:17" x14ac:dyDescent="0.25">
      <c r="A543" s="93"/>
      <c r="B543" s="94"/>
      <c r="C543" s="84" t="str">
        <f t="shared" si="38"/>
        <v/>
      </c>
      <c r="D543" s="84" t="str">
        <f t="shared" si="39"/>
        <v/>
      </c>
      <c r="G543" s="85" t="e">
        <f>VLOOKUP(B543,SOIVRE!A:F,5,0)</f>
        <v>#N/A</v>
      </c>
      <c r="H543" s="85" t="e">
        <f>VLOOKUP(B543,SOIVRE!B:E,4,0)</f>
        <v>#N/A</v>
      </c>
      <c r="I543" s="85" t="e">
        <f>VLOOKUP(C543,SOIVRE!C:E,3,0)</f>
        <v>#N/A</v>
      </c>
      <c r="J543" s="85" t="e">
        <f>VLOOKUP(D543,SOIVRE!D:E,2,0)</f>
        <v>#N/A</v>
      </c>
      <c r="L543" s="85" t="b">
        <f t="shared" si="37"/>
        <v>1</v>
      </c>
      <c r="M543" s="85" t="b">
        <f t="shared" si="37"/>
        <v>1</v>
      </c>
      <c r="N543" s="85" t="b">
        <f t="shared" si="37"/>
        <v>1</v>
      </c>
      <c r="O543" s="85" t="b">
        <f t="shared" si="36"/>
        <v>1</v>
      </c>
      <c r="P543" s="86"/>
      <c r="Q543" s="87" t="str">
        <f t="shared" si="40"/>
        <v>NO</v>
      </c>
    </row>
    <row r="544" spans="1:17" x14ac:dyDescent="0.25">
      <c r="A544" s="93"/>
      <c r="B544" s="94"/>
      <c r="C544" s="84" t="str">
        <f t="shared" si="38"/>
        <v/>
      </c>
      <c r="D544" s="84" t="str">
        <f t="shared" si="39"/>
        <v/>
      </c>
      <c r="G544" s="85" t="e">
        <f>VLOOKUP(B544,SOIVRE!A:F,5,0)</f>
        <v>#N/A</v>
      </c>
      <c r="H544" s="85" t="e">
        <f>VLOOKUP(B544,SOIVRE!B:E,4,0)</f>
        <v>#N/A</v>
      </c>
      <c r="I544" s="85" t="e">
        <f>VLOOKUP(C544,SOIVRE!C:E,3,0)</f>
        <v>#N/A</v>
      </c>
      <c r="J544" s="85" t="e">
        <f>VLOOKUP(D544,SOIVRE!D:E,2,0)</f>
        <v>#N/A</v>
      </c>
      <c r="L544" s="85" t="b">
        <f t="shared" si="37"/>
        <v>1</v>
      </c>
      <c r="M544" s="85" t="b">
        <f t="shared" si="37"/>
        <v>1</v>
      </c>
      <c r="N544" s="85" t="b">
        <f t="shared" si="37"/>
        <v>1</v>
      </c>
      <c r="O544" s="85" t="b">
        <f t="shared" si="36"/>
        <v>1</v>
      </c>
      <c r="P544" s="86"/>
      <c r="Q544" s="87" t="str">
        <f t="shared" si="40"/>
        <v>NO</v>
      </c>
    </row>
    <row r="545" spans="1:17" x14ac:dyDescent="0.25">
      <c r="A545" s="93"/>
      <c r="B545" s="94"/>
      <c r="C545" s="84" t="str">
        <f t="shared" si="38"/>
        <v/>
      </c>
      <c r="D545" s="84" t="str">
        <f t="shared" si="39"/>
        <v/>
      </c>
      <c r="G545" s="85" t="e">
        <f>VLOOKUP(B545,SOIVRE!A:F,5,0)</f>
        <v>#N/A</v>
      </c>
      <c r="H545" s="85" t="e">
        <f>VLOOKUP(B545,SOIVRE!B:E,4,0)</f>
        <v>#N/A</v>
      </c>
      <c r="I545" s="85" t="e">
        <f>VLOOKUP(C545,SOIVRE!C:E,3,0)</f>
        <v>#N/A</v>
      </c>
      <c r="J545" s="85" t="e">
        <f>VLOOKUP(D545,SOIVRE!D:E,2,0)</f>
        <v>#N/A</v>
      </c>
      <c r="L545" s="85" t="b">
        <f t="shared" si="37"/>
        <v>1</v>
      </c>
      <c r="M545" s="85" t="b">
        <f t="shared" si="37"/>
        <v>1</v>
      </c>
      <c r="N545" s="85" t="b">
        <f t="shared" si="37"/>
        <v>1</v>
      </c>
      <c r="O545" s="85" t="b">
        <f t="shared" si="36"/>
        <v>1</v>
      </c>
      <c r="P545" s="86"/>
      <c r="Q545" s="87" t="str">
        <f t="shared" si="40"/>
        <v>NO</v>
      </c>
    </row>
    <row r="546" spans="1:17" x14ac:dyDescent="0.25">
      <c r="A546" s="93"/>
      <c r="B546" s="94"/>
      <c r="C546" s="84" t="str">
        <f t="shared" si="38"/>
        <v/>
      </c>
      <c r="D546" s="84" t="str">
        <f t="shared" si="39"/>
        <v/>
      </c>
      <c r="G546" s="85" t="e">
        <f>VLOOKUP(B546,SOIVRE!A:F,5,0)</f>
        <v>#N/A</v>
      </c>
      <c r="H546" s="85" t="e">
        <f>VLOOKUP(B546,SOIVRE!B:E,4,0)</f>
        <v>#N/A</v>
      </c>
      <c r="I546" s="85" t="e">
        <f>VLOOKUP(C546,SOIVRE!C:E,3,0)</f>
        <v>#N/A</v>
      </c>
      <c r="J546" s="85" t="e">
        <f>VLOOKUP(D546,SOIVRE!D:E,2,0)</f>
        <v>#N/A</v>
      </c>
      <c r="L546" s="85" t="b">
        <f t="shared" si="37"/>
        <v>1</v>
      </c>
      <c r="M546" s="85" t="b">
        <f t="shared" si="37"/>
        <v>1</v>
      </c>
      <c r="N546" s="85" t="b">
        <f t="shared" si="37"/>
        <v>1</v>
      </c>
      <c r="O546" s="85" t="b">
        <f t="shared" si="36"/>
        <v>1</v>
      </c>
      <c r="P546" s="86"/>
      <c r="Q546" s="87" t="str">
        <f t="shared" si="40"/>
        <v>NO</v>
      </c>
    </row>
    <row r="547" spans="1:17" x14ac:dyDescent="0.25">
      <c r="A547" s="93"/>
      <c r="B547" s="94"/>
      <c r="C547" s="84" t="str">
        <f t="shared" si="38"/>
        <v/>
      </c>
      <c r="D547" s="84" t="str">
        <f t="shared" si="39"/>
        <v/>
      </c>
      <c r="G547" s="85" t="e">
        <f>VLOOKUP(B547,SOIVRE!A:F,5,0)</f>
        <v>#N/A</v>
      </c>
      <c r="H547" s="85" t="e">
        <f>VLOOKUP(B547,SOIVRE!B:E,4,0)</f>
        <v>#N/A</v>
      </c>
      <c r="I547" s="85" t="e">
        <f>VLOOKUP(C547,SOIVRE!C:E,3,0)</f>
        <v>#N/A</v>
      </c>
      <c r="J547" s="85" t="e">
        <f>VLOOKUP(D547,SOIVRE!D:E,2,0)</f>
        <v>#N/A</v>
      </c>
      <c r="L547" s="85" t="b">
        <f t="shared" si="37"/>
        <v>1</v>
      </c>
      <c r="M547" s="85" t="b">
        <f t="shared" si="37"/>
        <v>1</v>
      </c>
      <c r="N547" s="85" t="b">
        <f t="shared" si="37"/>
        <v>1</v>
      </c>
      <c r="O547" s="85" t="b">
        <f t="shared" si="36"/>
        <v>1</v>
      </c>
      <c r="P547" s="86"/>
      <c r="Q547" s="87" t="str">
        <f t="shared" si="40"/>
        <v>NO</v>
      </c>
    </row>
    <row r="548" spans="1:17" x14ac:dyDescent="0.25">
      <c r="A548" s="93"/>
      <c r="B548" s="94"/>
      <c r="C548" s="84" t="str">
        <f t="shared" si="38"/>
        <v/>
      </c>
      <c r="D548" s="84" t="str">
        <f t="shared" si="39"/>
        <v/>
      </c>
      <c r="G548" s="85" t="e">
        <f>VLOOKUP(B548,SOIVRE!A:F,5,0)</f>
        <v>#N/A</v>
      </c>
      <c r="H548" s="85" t="e">
        <f>VLOOKUP(B548,SOIVRE!B:E,4,0)</f>
        <v>#N/A</v>
      </c>
      <c r="I548" s="85" t="e">
        <f>VLOOKUP(C548,SOIVRE!C:E,3,0)</f>
        <v>#N/A</v>
      </c>
      <c r="J548" s="85" t="e">
        <f>VLOOKUP(D548,SOIVRE!D:E,2,0)</f>
        <v>#N/A</v>
      </c>
      <c r="L548" s="85" t="b">
        <f t="shared" si="37"/>
        <v>1</v>
      </c>
      <c r="M548" s="85" t="b">
        <f t="shared" si="37"/>
        <v>1</v>
      </c>
      <c r="N548" s="85" t="b">
        <f t="shared" si="37"/>
        <v>1</v>
      </c>
      <c r="O548" s="85" t="b">
        <f t="shared" si="36"/>
        <v>1</v>
      </c>
      <c r="P548" s="86"/>
      <c r="Q548" s="87" t="str">
        <f t="shared" si="40"/>
        <v>NO</v>
      </c>
    </row>
    <row r="549" spans="1:17" x14ac:dyDescent="0.25">
      <c r="A549" s="93"/>
      <c r="B549" s="94"/>
      <c r="C549" s="84" t="str">
        <f t="shared" si="38"/>
        <v/>
      </c>
      <c r="D549" s="84" t="str">
        <f t="shared" si="39"/>
        <v/>
      </c>
      <c r="G549" s="85" t="e">
        <f>VLOOKUP(B549,SOIVRE!A:F,5,0)</f>
        <v>#N/A</v>
      </c>
      <c r="H549" s="85" t="e">
        <f>VLOOKUP(B549,SOIVRE!B:E,4,0)</f>
        <v>#N/A</v>
      </c>
      <c r="I549" s="85" t="e">
        <f>VLOOKUP(C549,SOIVRE!C:E,3,0)</f>
        <v>#N/A</v>
      </c>
      <c r="J549" s="85" t="e">
        <f>VLOOKUP(D549,SOIVRE!D:E,2,0)</f>
        <v>#N/A</v>
      </c>
      <c r="L549" s="85" t="b">
        <f t="shared" si="37"/>
        <v>1</v>
      </c>
      <c r="M549" s="85" t="b">
        <f t="shared" si="37"/>
        <v>1</v>
      </c>
      <c r="N549" s="85" t="b">
        <f t="shared" si="37"/>
        <v>1</v>
      </c>
      <c r="O549" s="85" t="b">
        <f t="shared" si="36"/>
        <v>1</v>
      </c>
      <c r="P549" s="86"/>
      <c r="Q549" s="87" t="str">
        <f t="shared" si="40"/>
        <v>NO</v>
      </c>
    </row>
    <row r="550" spans="1:17" x14ac:dyDescent="0.25">
      <c r="A550" s="93"/>
      <c r="B550" s="94"/>
      <c r="C550" s="84" t="str">
        <f t="shared" si="38"/>
        <v/>
      </c>
      <c r="D550" s="84" t="str">
        <f t="shared" si="39"/>
        <v/>
      </c>
      <c r="G550" s="85" t="e">
        <f>VLOOKUP(B550,SOIVRE!A:F,5,0)</f>
        <v>#N/A</v>
      </c>
      <c r="H550" s="85" t="e">
        <f>VLOOKUP(B550,SOIVRE!B:E,4,0)</f>
        <v>#N/A</v>
      </c>
      <c r="I550" s="85" t="e">
        <f>VLOOKUP(C550,SOIVRE!C:E,3,0)</f>
        <v>#N/A</v>
      </c>
      <c r="J550" s="85" t="e">
        <f>VLOOKUP(D550,SOIVRE!D:E,2,0)</f>
        <v>#N/A</v>
      </c>
      <c r="L550" s="85" t="b">
        <f t="shared" si="37"/>
        <v>1</v>
      </c>
      <c r="M550" s="85" t="b">
        <f t="shared" si="37"/>
        <v>1</v>
      </c>
      <c r="N550" s="85" t="b">
        <f t="shared" si="37"/>
        <v>1</v>
      </c>
      <c r="O550" s="85" t="b">
        <f t="shared" si="36"/>
        <v>1</v>
      </c>
      <c r="P550" s="86"/>
      <c r="Q550" s="87" t="str">
        <f t="shared" si="40"/>
        <v>NO</v>
      </c>
    </row>
    <row r="551" spans="1:17" x14ac:dyDescent="0.25">
      <c r="A551" s="93"/>
      <c r="B551" s="94"/>
      <c r="C551" s="84" t="str">
        <f t="shared" si="38"/>
        <v/>
      </c>
      <c r="D551" s="84" t="str">
        <f t="shared" si="39"/>
        <v/>
      </c>
      <c r="G551" s="85" t="e">
        <f>VLOOKUP(B551,SOIVRE!A:F,5,0)</f>
        <v>#N/A</v>
      </c>
      <c r="H551" s="85" t="e">
        <f>VLOOKUP(B551,SOIVRE!B:E,4,0)</f>
        <v>#N/A</v>
      </c>
      <c r="I551" s="85" t="e">
        <f>VLOOKUP(C551,SOIVRE!C:E,3,0)</f>
        <v>#N/A</v>
      </c>
      <c r="J551" s="85" t="e">
        <f>VLOOKUP(D551,SOIVRE!D:E,2,0)</f>
        <v>#N/A</v>
      </c>
      <c r="L551" s="85" t="b">
        <f t="shared" si="37"/>
        <v>1</v>
      </c>
      <c r="M551" s="85" t="b">
        <f t="shared" si="37"/>
        <v>1</v>
      </c>
      <c r="N551" s="85" t="b">
        <f t="shared" si="37"/>
        <v>1</v>
      </c>
      <c r="O551" s="85" t="b">
        <f t="shared" si="36"/>
        <v>1</v>
      </c>
      <c r="P551" s="86"/>
      <c r="Q551" s="87" t="str">
        <f t="shared" si="40"/>
        <v>NO</v>
      </c>
    </row>
    <row r="552" spans="1:17" x14ac:dyDescent="0.25">
      <c r="A552" s="93"/>
      <c r="B552" s="94"/>
      <c r="C552" s="84" t="str">
        <f t="shared" si="38"/>
        <v/>
      </c>
      <c r="D552" s="84" t="str">
        <f t="shared" si="39"/>
        <v/>
      </c>
      <c r="G552" s="85" t="e">
        <f>VLOOKUP(B552,SOIVRE!A:F,5,0)</f>
        <v>#N/A</v>
      </c>
      <c r="H552" s="85" t="e">
        <f>VLOOKUP(B552,SOIVRE!B:E,4,0)</f>
        <v>#N/A</v>
      </c>
      <c r="I552" s="85" t="e">
        <f>VLOOKUP(C552,SOIVRE!C:E,3,0)</f>
        <v>#N/A</v>
      </c>
      <c r="J552" s="85" t="e">
        <f>VLOOKUP(D552,SOIVRE!D:E,2,0)</f>
        <v>#N/A</v>
      </c>
      <c r="L552" s="85" t="b">
        <f t="shared" si="37"/>
        <v>1</v>
      </c>
      <c r="M552" s="85" t="b">
        <f t="shared" si="37"/>
        <v>1</v>
      </c>
      <c r="N552" s="85" t="b">
        <f t="shared" si="37"/>
        <v>1</v>
      </c>
      <c r="O552" s="85" t="b">
        <f t="shared" si="36"/>
        <v>1</v>
      </c>
      <c r="P552" s="86"/>
      <c r="Q552" s="87" t="str">
        <f t="shared" si="40"/>
        <v>NO</v>
      </c>
    </row>
    <row r="553" spans="1:17" x14ac:dyDescent="0.25">
      <c r="A553" s="93"/>
      <c r="B553" s="94"/>
      <c r="C553" s="84" t="str">
        <f t="shared" si="38"/>
        <v/>
      </c>
      <c r="D553" s="84" t="str">
        <f t="shared" si="39"/>
        <v/>
      </c>
      <c r="G553" s="85" t="e">
        <f>VLOOKUP(B553,SOIVRE!A:F,5,0)</f>
        <v>#N/A</v>
      </c>
      <c r="H553" s="85" t="e">
        <f>VLOOKUP(B553,SOIVRE!B:E,4,0)</f>
        <v>#N/A</v>
      </c>
      <c r="I553" s="85" t="e">
        <f>VLOOKUP(C553,SOIVRE!C:E,3,0)</f>
        <v>#N/A</v>
      </c>
      <c r="J553" s="85" t="e">
        <f>VLOOKUP(D553,SOIVRE!D:E,2,0)</f>
        <v>#N/A</v>
      </c>
      <c r="L553" s="85" t="b">
        <f t="shared" si="37"/>
        <v>1</v>
      </c>
      <c r="M553" s="85" t="b">
        <f t="shared" si="37"/>
        <v>1</v>
      </c>
      <c r="N553" s="85" t="b">
        <f t="shared" si="37"/>
        <v>1</v>
      </c>
      <c r="O553" s="85" t="b">
        <f t="shared" si="36"/>
        <v>1</v>
      </c>
      <c r="P553" s="86"/>
      <c r="Q553" s="87" t="str">
        <f t="shared" si="40"/>
        <v>NO</v>
      </c>
    </row>
    <row r="554" spans="1:17" x14ac:dyDescent="0.25">
      <c r="A554" s="93"/>
      <c r="B554" s="94"/>
      <c r="C554" s="84" t="str">
        <f t="shared" si="38"/>
        <v/>
      </c>
      <c r="D554" s="84" t="str">
        <f t="shared" si="39"/>
        <v/>
      </c>
      <c r="G554" s="85" t="e">
        <f>VLOOKUP(B554,SOIVRE!A:F,5,0)</f>
        <v>#N/A</v>
      </c>
      <c r="H554" s="85" t="e">
        <f>VLOOKUP(B554,SOIVRE!B:E,4,0)</f>
        <v>#N/A</v>
      </c>
      <c r="I554" s="85" t="e">
        <f>VLOOKUP(C554,SOIVRE!C:E,3,0)</f>
        <v>#N/A</v>
      </c>
      <c r="J554" s="85" t="e">
        <f>VLOOKUP(D554,SOIVRE!D:E,2,0)</f>
        <v>#N/A</v>
      </c>
      <c r="L554" s="85" t="b">
        <f t="shared" si="37"/>
        <v>1</v>
      </c>
      <c r="M554" s="85" t="b">
        <f t="shared" si="37"/>
        <v>1</v>
      </c>
      <c r="N554" s="85" t="b">
        <f t="shared" si="37"/>
        <v>1</v>
      </c>
      <c r="O554" s="85" t="b">
        <f t="shared" si="37"/>
        <v>1</v>
      </c>
      <c r="P554" s="86"/>
      <c r="Q554" s="87" t="str">
        <f t="shared" si="40"/>
        <v>NO</v>
      </c>
    </row>
    <row r="555" spans="1:17" x14ac:dyDescent="0.25">
      <c r="A555" s="93"/>
      <c r="B555" s="94"/>
      <c r="C555" s="84" t="str">
        <f t="shared" si="38"/>
        <v/>
      </c>
      <c r="D555" s="84" t="str">
        <f t="shared" si="39"/>
        <v/>
      </c>
      <c r="G555" s="85" t="e">
        <f>VLOOKUP(B555,SOIVRE!A:F,5,0)</f>
        <v>#N/A</v>
      </c>
      <c r="H555" s="85" t="e">
        <f>VLOOKUP(B555,SOIVRE!B:E,4,0)</f>
        <v>#N/A</v>
      </c>
      <c r="I555" s="85" t="e">
        <f>VLOOKUP(C555,SOIVRE!C:E,3,0)</f>
        <v>#N/A</v>
      </c>
      <c r="J555" s="85" t="e">
        <f>VLOOKUP(D555,SOIVRE!D:E,2,0)</f>
        <v>#N/A</v>
      </c>
      <c r="L555" s="85" t="b">
        <f t="shared" ref="L555:O575" si="41">ISERROR(G555)</f>
        <v>1</v>
      </c>
      <c r="M555" s="85" t="b">
        <f t="shared" si="41"/>
        <v>1</v>
      </c>
      <c r="N555" s="85" t="b">
        <f t="shared" si="41"/>
        <v>1</v>
      </c>
      <c r="O555" s="85" t="b">
        <f t="shared" si="41"/>
        <v>1</v>
      </c>
      <c r="P555" s="86"/>
      <c r="Q555" s="87" t="str">
        <f t="shared" si="40"/>
        <v>NO</v>
      </c>
    </row>
    <row r="556" spans="1:17" x14ac:dyDescent="0.25">
      <c r="A556" s="93"/>
      <c r="B556" s="94"/>
      <c r="C556" s="84" t="str">
        <f t="shared" si="38"/>
        <v/>
      </c>
      <c r="D556" s="84" t="str">
        <f t="shared" si="39"/>
        <v/>
      </c>
      <c r="G556" s="85" t="e">
        <f>VLOOKUP(B556,SOIVRE!A:F,5,0)</f>
        <v>#N/A</v>
      </c>
      <c r="H556" s="85" t="e">
        <f>VLOOKUP(B556,SOIVRE!B:E,4,0)</f>
        <v>#N/A</v>
      </c>
      <c r="I556" s="85" t="e">
        <f>VLOOKUP(C556,SOIVRE!C:E,3,0)</f>
        <v>#N/A</v>
      </c>
      <c r="J556" s="85" t="e">
        <f>VLOOKUP(D556,SOIVRE!D:E,2,0)</f>
        <v>#N/A</v>
      </c>
      <c r="L556" s="85" t="b">
        <f t="shared" si="41"/>
        <v>1</v>
      </c>
      <c r="M556" s="85" t="b">
        <f t="shared" si="41"/>
        <v>1</v>
      </c>
      <c r="N556" s="85" t="b">
        <f t="shared" si="41"/>
        <v>1</v>
      </c>
      <c r="O556" s="85" t="b">
        <f t="shared" si="41"/>
        <v>1</v>
      </c>
      <c r="P556" s="86"/>
      <c r="Q556" s="87" t="str">
        <f t="shared" si="40"/>
        <v>NO</v>
      </c>
    </row>
    <row r="557" spans="1:17" x14ac:dyDescent="0.25">
      <c r="A557" s="93"/>
      <c r="B557" s="94"/>
      <c r="C557" s="84" t="str">
        <f t="shared" si="38"/>
        <v/>
      </c>
      <c r="D557" s="84" t="str">
        <f t="shared" si="39"/>
        <v/>
      </c>
      <c r="G557" s="85" t="e">
        <f>VLOOKUP(B557,SOIVRE!A:F,5,0)</f>
        <v>#N/A</v>
      </c>
      <c r="H557" s="85" t="e">
        <f>VLOOKUP(B557,SOIVRE!B:E,4,0)</f>
        <v>#N/A</v>
      </c>
      <c r="I557" s="85" t="e">
        <f>VLOOKUP(C557,SOIVRE!C:E,3,0)</f>
        <v>#N/A</v>
      </c>
      <c r="J557" s="85" t="e">
        <f>VLOOKUP(D557,SOIVRE!D:E,2,0)</f>
        <v>#N/A</v>
      </c>
      <c r="L557" s="85" t="b">
        <f t="shared" si="41"/>
        <v>1</v>
      </c>
      <c r="M557" s="85" t="b">
        <f t="shared" si="41"/>
        <v>1</v>
      </c>
      <c r="N557" s="85" t="b">
        <f t="shared" si="41"/>
        <v>1</v>
      </c>
      <c r="O557" s="85" t="b">
        <f t="shared" si="41"/>
        <v>1</v>
      </c>
      <c r="P557" s="86"/>
      <c r="Q557" s="87" t="str">
        <f t="shared" si="40"/>
        <v>NO</v>
      </c>
    </row>
    <row r="558" spans="1:17" x14ac:dyDescent="0.25">
      <c r="A558" s="93"/>
      <c r="B558" s="94"/>
      <c r="C558" s="84" t="str">
        <f t="shared" si="38"/>
        <v/>
      </c>
      <c r="D558" s="84" t="str">
        <f t="shared" si="39"/>
        <v/>
      </c>
      <c r="G558" s="85" t="e">
        <f>VLOOKUP(B558,SOIVRE!A:F,5,0)</f>
        <v>#N/A</v>
      </c>
      <c r="H558" s="85" t="e">
        <f>VLOOKUP(B558,SOIVRE!B:E,4,0)</f>
        <v>#N/A</v>
      </c>
      <c r="I558" s="85" t="e">
        <f>VLOOKUP(C558,SOIVRE!C:E,3,0)</f>
        <v>#N/A</v>
      </c>
      <c r="J558" s="85" t="e">
        <f>VLOOKUP(D558,SOIVRE!D:E,2,0)</f>
        <v>#N/A</v>
      </c>
      <c r="L558" s="85" t="b">
        <f t="shared" si="41"/>
        <v>1</v>
      </c>
      <c r="M558" s="85" t="b">
        <f t="shared" si="41"/>
        <v>1</v>
      </c>
      <c r="N558" s="85" t="b">
        <f t="shared" si="41"/>
        <v>1</v>
      </c>
      <c r="O558" s="85" t="b">
        <f t="shared" si="41"/>
        <v>1</v>
      </c>
      <c r="P558" s="86"/>
      <c r="Q558" s="87" t="str">
        <f t="shared" si="40"/>
        <v>NO</v>
      </c>
    </row>
    <row r="559" spans="1:17" x14ac:dyDescent="0.25">
      <c r="A559" s="93"/>
      <c r="B559" s="94"/>
      <c r="C559" s="84" t="str">
        <f t="shared" si="38"/>
        <v/>
      </c>
      <c r="D559" s="84" t="str">
        <f t="shared" si="39"/>
        <v/>
      </c>
      <c r="G559" s="85" t="e">
        <f>VLOOKUP(B559,SOIVRE!A:F,5,0)</f>
        <v>#N/A</v>
      </c>
      <c r="H559" s="85" t="e">
        <f>VLOOKUP(B559,SOIVRE!B:E,4,0)</f>
        <v>#N/A</v>
      </c>
      <c r="I559" s="85" t="e">
        <f>VLOOKUP(C559,SOIVRE!C:E,3,0)</f>
        <v>#N/A</v>
      </c>
      <c r="J559" s="85" t="e">
        <f>VLOOKUP(D559,SOIVRE!D:E,2,0)</f>
        <v>#N/A</v>
      </c>
      <c r="L559" s="85" t="b">
        <f t="shared" si="41"/>
        <v>1</v>
      </c>
      <c r="M559" s="85" t="b">
        <f t="shared" si="41"/>
        <v>1</v>
      </c>
      <c r="N559" s="85" t="b">
        <f t="shared" si="41"/>
        <v>1</v>
      </c>
      <c r="O559" s="85" t="b">
        <f t="shared" si="41"/>
        <v>1</v>
      </c>
      <c r="P559" s="86"/>
      <c r="Q559" s="87" t="str">
        <f t="shared" si="40"/>
        <v>NO</v>
      </c>
    </row>
    <row r="560" spans="1:17" x14ac:dyDescent="0.25">
      <c r="A560" s="93"/>
      <c r="B560" s="94"/>
      <c r="C560" s="84" t="str">
        <f t="shared" si="38"/>
        <v/>
      </c>
      <c r="D560" s="84" t="str">
        <f t="shared" si="39"/>
        <v/>
      </c>
      <c r="G560" s="85" t="e">
        <f>VLOOKUP(B560,SOIVRE!A:F,5,0)</f>
        <v>#N/A</v>
      </c>
      <c r="H560" s="85" t="e">
        <f>VLOOKUP(B560,SOIVRE!B:E,4,0)</f>
        <v>#N/A</v>
      </c>
      <c r="I560" s="85" t="e">
        <f>VLOOKUP(C560,SOIVRE!C:E,3,0)</f>
        <v>#N/A</v>
      </c>
      <c r="J560" s="85" t="e">
        <f>VLOOKUP(D560,SOIVRE!D:E,2,0)</f>
        <v>#N/A</v>
      </c>
      <c r="L560" s="85" t="b">
        <f t="shared" si="41"/>
        <v>1</v>
      </c>
      <c r="M560" s="85" t="b">
        <f t="shared" si="41"/>
        <v>1</v>
      </c>
      <c r="N560" s="85" t="b">
        <f t="shared" si="41"/>
        <v>1</v>
      </c>
      <c r="O560" s="85" t="b">
        <f t="shared" si="41"/>
        <v>1</v>
      </c>
      <c r="P560" s="86"/>
      <c r="Q560" s="87" t="str">
        <f t="shared" si="40"/>
        <v>NO</v>
      </c>
    </row>
    <row r="561" spans="1:17" x14ac:dyDescent="0.25">
      <c r="A561" s="93"/>
      <c r="B561" s="94"/>
      <c r="C561" s="84" t="str">
        <f t="shared" si="38"/>
        <v/>
      </c>
      <c r="D561" s="84" t="str">
        <f t="shared" si="39"/>
        <v/>
      </c>
      <c r="G561" s="85" t="e">
        <f>VLOOKUP(B561,SOIVRE!A:F,5,0)</f>
        <v>#N/A</v>
      </c>
      <c r="H561" s="85" t="e">
        <f>VLOOKUP(B561,SOIVRE!B:E,4,0)</f>
        <v>#N/A</v>
      </c>
      <c r="I561" s="85" t="e">
        <f>VLOOKUP(C561,SOIVRE!C:E,3,0)</f>
        <v>#N/A</v>
      </c>
      <c r="J561" s="85" t="e">
        <f>VLOOKUP(D561,SOIVRE!D:E,2,0)</f>
        <v>#N/A</v>
      </c>
      <c r="L561" s="85" t="b">
        <f t="shared" si="41"/>
        <v>1</v>
      </c>
      <c r="M561" s="85" t="b">
        <f t="shared" si="41"/>
        <v>1</v>
      </c>
      <c r="N561" s="85" t="b">
        <f t="shared" si="41"/>
        <v>1</v>
      </c>
      <c r="O561" s="85" t="b">
        <f t="shared" si="41"/>
        <v>1</v>
      </c>
      <c r="P561" s="86"/>
      <c r="Q561" s="87" t="str">
        <f t="shared" si="40"/>
        <v>NO</v>
      </c>
    </row>
    <row r="562" spans="1:17" x14ac:dyDescent="0.25">
      <c r="A562" s="93"/>
      <c r="B562" s="94"/>
      <c r="C562" s="84" t="str">
        <f t="shared" si="38"/>
        <v/>
      </c>
      <c r="D562" s="84" t="str">
        <f t="shared" si="39"/>
        <v/>
      </c>
      <c r="G562" s="85" t="e">
        <f>VLOOKUP(B562,SOIVRE!A:F,5,0)</f>
        <v>#N/A</v>
      </c>
      <c r="H562" s="85" t="e">
        <f>VLOOKUP(B562,SOIVRE!B:E,4,0)</f>
        <v>#N/A</v>
      </c>
      <c r="I562" s="85" t="e">
        <f>VLOOKUP(C562,SOIVRE!C:E,3,0)</f>
        <v>#N/A</v>
      </c>
      <c r="J562" s="85" t="e">
        <f>VLOOKUP(D562,SOIVRE!D:E,2,0)</f>
        <v>#N/A</v>
      </c>
      <c r="L562" s="85" t="b">
        <f t="shared" si="41"/>
        <v>1</v>
      </c>
      <c r="M562" s="85" t="b">
        <f t="shared" si="41"/>
        <v>1</v>
      </c>
      <c r="N562" s="85" t="b">
        <f t="shared" si="41"/>
        <v>1</v>
      </c>
      <c r="O562" s="85" t="b">
        <f t="shared" si="41"/>
        <v>1</v>
      </c>
      <c r="P562" s="86"/>
      <c r="Q562" s="87" t="str">
        <f t="shared" si="40"/>
        <v>NO</v>
      </c>
    </row>
    <row r="563" spans="1:17" x14ac:dyDescent="0.25">
      <c r="A563" s="93"/>
      <c r="B563" s="94"/>
      <c r="C563" s="84" t="str">
        <f t="shared" si="38"/>
        <v/>
      </c>
      <c r="D563" s="84" t="str">
        <f t="shared" si="39"/>
        <v/>
      </c>
      <c r="G563" s="85" t="e">
        <f>VLOOKUP(B563,SOIVRE!A:F,5,0)</f>
        <v>#N/A</v>
      </c>
      <c r="H563" s="85" t="e">
        <f>VLOOKUP(B563,SOIVRE!B:E,4,0)</f>
        <v>#N/A</v>
      </c>
      <c r="I563" s="85" t="e">
        <f>VLOOKUP(C563,SOIVRE!C:E,3,0)</f>
        <v>#N/A</v>
      </c>
      <c r="J563" s="85" t="e">
        <f>VLOOKUP(D563,SOIVRE!D:E,2,0)</f>
        <v>#N/A</v>
      </c>
      <c r="L563" s="85" t="b">
        <f t="shared" si="41"/>
        <v>1</v>
      </c>
      <c r="M563" s="85" t="b">
        <f t="shared" si="41"/>
        <v>1</v>
      </c>
      <c r="N563" s="85" t="b">
        <f t="shared" si="41"/>
        <v>1</v>
      </c>
      <c r="O563" s="85" t="b">
        <f t="shared" si="41"/>
        <v>1</v>
      </c>
      <c r="P563" s="86"/>
      <c r="Q563" s="87" t="str">
        <f t="shared" si="40"/>
        <v>NO</v>
      </c>
    </row>
    <row r="564" spans="1:17" x14ac:dyDescent="0.25">
      <c r="A564" s="93"/>
      <c r="B564" s="94"/>
      <c r="C564" s="84" t="str">
        <f t="shared" si="38"/>
        <v/>
      </c>
      <c r="D564" s="84" t="str">
        <f t="shared" si="39"/>
        <v/>
      </c>
      <c r="G564" s="85" t="e">
        <f>VLOOKUP(B564,SOIVRE!A:F,5,0)</f>
        <v>#N/A</v>
      </c>
      <c r="H564" s="85" t="e">
        <f>VLOOKUP(B564,SOIVRE!B:E,4,0)</f>
        <v>#N/A</v>
      </c>
      <c r="I564" s="85" t="e">
        <f>VLOOKUP(C564,SOIVRE!C:E,3,0)</f>
        <v>#N/A</v>
      </c>
      <c r="J564" s="85" t="e">
        <f>VLOOKUP(D564,SOIVRE!D:E,2,0)</f>
        <v>#N/A</v>
      </c>
      <c r="L564" s="85" t="b">
        <f t="shared" si="41"/>
        <v>1</v>
      </c>
      <c r="M564" s="85" t="b">
        <f t="shared" si="41"/>
        <v>1</v>
      </c>
      <c r="N564" s="85" t="b">
        <f t="shared" si="41"/>
        <v>1</v>
      </c>
      <c r="O564" s="85" t="b">
        <f t="shared" si="41"/>
        <v>1</v>
      </c>
      <c r="P564" s="86"/>
      <c r="Q564" s="87" t="str">
        <f t="shared" si="40"/>
        <v>NO</v>
      </c>
    </row>
    <row r="565" spans="1:17" x14ac:dyDescent="0.25">
      <c r="A565" s="93"/>
      <c r="B565" s="94"/>
      <c r="C565" s="84" t="str">
        <f t="shared" si="38"/>
        <v/>
      </c>
      <c r="D565" s="84" t="str">
        <f t="shared" si="39"/>
        <v/>
      </c>
      <c r="G565" s="85" t="e">
        <f>VLOOKUP(B565,SOIVRE!A:F,5,0)</f>
        <v>#N/A</v>
      </c>
      <c r="H565" s="85" t="e">
        <f>VLOOKUP(B565,SOIVRE!B:E,4,0)</f>
        <v>#N/A</v>
      </c>
      <c r="I565" s="85" t="e">
        <f>VLOOKUP(C565,SOIVRE!C:E,3,0)</f>
        <v>#N/A</v>
      </c>
      <c r="J565" s="85" t="e">
        <f>VLOOKUP(D565,SOIVRE!D:E,2,0)</f>
        <v>#N/A</v>
      </c>
      <c r="L565" s="85" t="b">
        <f t="shared" si="41"/>
        <v>1</v>
      </c>
      <c r="M565" s="85" t="b">
        <f t="shared" si="41"/>
        <v>1</v>
      </c>
      <c r="N565" s="85" t="b">
        <f t="shared" si="41"/>
        <v>1</v>
      </c>
      <c r="O565" s="85" t="b">
        <f t="shared" si="41"/>
        <v>1</v>
      </c>
      <c r="P565" s="86"/>
      <c r="Q565" s="87" t="str">
        <f t="shared" si="40"/>
        <v>NO</v>
      </c>
    </row>
    <row r="566" spans="1:17" x14ac:dyDescent="0.25">
      <c r="A566" s="93"/>
      <c r="B566" s="94"/>
      <c r="C566" s="84" t="str">
        <f t="shared" si="38"/>
        <v/>
      </c>
      <c r="D566" s="84" t="str">
        <f t="shared" si="39"/>
        <v/>
      </c>
      <c r="G566" s="85" t="e">
        <f>VLOOKUP(B566,SOIVRE!A:F,5,0)</f>
        <v>#N/A</v>
      </c>
      <c r="H566" s="85" t="e">
        <f>VLOOKUP(B566,SOIVRE!B:E,4,0)</f>
        <v>#N/A</v>
      </c>
      <c r="I566" s="85" t="e">
        <f>VLOOKUP(C566,SOIVRE!C:E,3,0)</f>
        <v>#N/A</v>
      </c>
      <c r="J566" s="85" t="e">
        <f>VLOOKUP(D566,SOIVRE!D:E,2,0)</f>
        <v>#N/A</v>
      </c>
      <c r="L566" s="85" t="b">
        <f t="shared" si="41"/>
        <v>1</v>
      </c>
      <c r="M566" s="85" t="b">
        <f t="shared" si="41"/>
        <v>1</v>
      </c>
      <c r="N566" s="85" t="b">
        <f t="shared" si="41"/>
        <v>1</v>
      </c>
      <c r="O566" s="85" t="b">
        <f t="shared" si="41"/>
        <v>1</v>
      </c>
      <c r="P566" s="86"/>
      <c r="Q566" s="87" t="str">
        <f t="shared" si="40"/>
        <v>NO</v>
      </c>
    </row>
    <row r="567" spans="1:17" x14ac:dyDescent="0.25">
      <c r="A567" s="93"/>
      <c r="B567" s="94"/>
      <c r="C567" s="84" t="str">
        <f t="shared" si="38"/>
        <v/>
      </c>
      <c r="D567" s="84" t="str">
        <f t="shared" si="39"/>
        <v/>
      </c>
      <c r="G567" s="85" t="e">
        <f>VLOOKUP(B567,SOIVRE!A:F,5,0)</f>
        <v>#N/A</v>
      </c>
      <c r="H567" s="85" t="e">
        <f>VLOOKUP(B567,SOIVRE!B:E,4,0)</f>
        <v>#N/A</v>
      </c>
      <c r="I567" s="85" t="e">
        <f>VLOOKUP(C567,SOIVRE!C:E,3,0)</f>
        <v>#N/A</v>
      </c>
      <c r="J567" s="85" t="e">
        <f>VLOOKUP(D567,SOIVRE!D:E,2,0)</f>
        <v>#N/A</v>
      </c>
      <c r="L567" s="85" t="b">
        <f t="shared" si="41"/>
        <v>1</v>
      </c>
      <c r="M567" s="85" t="b">
        <f t="shared" si="41"/>
        <v>1</v>
      </c>
      <c r="N567" s="85" t="b">
        <f t="shared" si="41"/>
        <v>1</v>
      </c>
      <c r="O567" s="85" t="b">
        <f t="shared" si="41"/>
        <v>1</v>
      </c>
      <c r="P567" s="86"/>
      <c r="Q567" s="87" t="str">
        <f t="shared" si="40"/>
        <v>NO</v>
      </c>
    </row>
    <row r="568" spans="1:17" x14ac:dyDescent="0.25">
      <c r="A568" s="93"/>
      <c r="B568" s="94"/>
      <c r="C568" s="84" t="str">
        <f t="shared" si="38"/>
        <v/>
      </c>
      <c r="D568" s="84" t="str">
        <f t="shared" si="39"/>
        <v/>
      </c>
      <c r="G568" s="85" t="e">
        <f>VLOOKUP(B568,SOIVRE!A:F,5,0)</f>
        <v>#N/A</v>
      </c>
      <c r="H568" s="85" t="e">
        <f>VLOOKUP(B568,SOIVRE!B:E,4,0)</f>
        <v>#N/A</v>
      </c>
      <c r="I568" s="85" t="e">
        <f>VLOOKUP(C568,SOIVRE!C:E,3,0)</f>
        <v>#N/A</v>
      </c>
      <c r="J568" s="85" t="e">
        <f>VLOOKUP(D568,SOIVRE!D:E,2,0)</f>
        <v>#N/A</v>
      </c>
      <c r="L568" s="85" t="b">
        <f t="shared" si="41"/>
        <v>1</v>
      </c>
      <c r="M568" s="85" t="b">
        <f t="shared" si="41"/>
        <v>1</v>
      </c>
      <c r="N568" s="85" t="b">
        <f t="shared" si="41"/>
        <v>1</v>
      </c>
      <c r="O568" s="85" t="b">
        <f t="shared" si="41"/>
        <v>1</v>
      </c>
      <c r="P568" s="86"/>
      <c r="Q568" s="87" t="str">
        <f t="shared" si="40"/>
        <v>NO</v>
      </c>
    </row>
    <row r="569" spans="1:17" x14ac:dyDescent="0.25">
      <c r="A569" s="93"/>
      <c r="B569" s="94"/>
      <c r="C569" s="84" t="str">
        <f t="shared" si="38"/>
        <v/>
      </c>
      <c r="D569" s="84" t="str">
        <f t="shared" si="39"/>
        <v/>
      </c>
      <c r="G569" s="85" t="e">
        <f>VLOOKUP(B569,SOIVRE!A:F,5,0)</f>
        <v>#N/A</v>
      </c>
      <c r="H569" s="85" t="e">
        <f>VLOOKUP(B569,SOIVRE!B:E,4,0)</f>
        <v>#N/A</v>
      </c>
      <c r="I569" s="85" t="e">
        <f>VLOOKUP(C569,SOIVRE!C:E,3,0)</f>
        <v>#N/A</v>
      </c>
      <c r="J569" s="85" t="e">
        <f>VLOOKUP(D569,SOIVRE!D:E,2,0)</f>
        <v>#N/A</v>
      </c>
      <c r="L569" s="85" t="b">
        <f t="shared" si="41"/>
        <v>1</v>
      </c>
      <c r="M569" s="85" t="b">
        <f t="shared" si="41"/>
        <v>1</v>
      </c>
      <c r="N569" s="85" t="b">
        <f t="shared" si="41"/>
        <v>1</v>
      </c>
      <c r="O569" s="85" t="b">
        <f t="shared" si="41"/>
        <v>1</v>
      </c>
      <c r="P569" s="86"/>
      <c r="Q569" s="87" t="str">
        <f t="shared" si="40"/>
        <v>NO</v>
      </c>
    </row>
    <row r="570" spans="1:17" x14ac:dyDescent="0.25">
      <c r="A570" s="93"/>
      <c r="B570" s="94"/>
      <c r="C570" s="84" t="str">
        <f t="shared" si="38"/>
        <v/>
      </c>
      <c r="D570" s="84" t="str">
        <f t="shared" si="39"/>
        <v/>
      </c>
      <c r="G570" s="85" t="e">
        <f>VLOOKUP(B570,SOIVRE!A:F,5,0)</f>
        <v>#N/A</v>
      </c>
      <c r="H570" s="85" t="e">
        <f>VLOOKUP(B570,SOIVRE!B:E,4,0)</f>
        <v>#N/A</v>
      </c>
      <c r="I570" s="85" t="e">
        <f>VLOOKUP(C570,SOIVRE!C:E,3,0)</f>
        <v>#N/A</v>
      </c>
      <c r="J570" s="85" t="e">
        <f>VLOOKUP(D570,SOIVRE!D:E,2,0)</f>
        <v>#N/A</v>
      </c>
      <c r="L570" s="85" t="b">
        <f t="shared" si="41"/>
        <v>1</v>
      </c>
      <c r="M570" s="85" t="b">
        <f t="shared" si="41"/>
        <v>1</v>
      </c>
      <c r="N570" s="85" t="b">
        <f t="shared" si="41"/>
        <v>1</v>
      </c>
      <c r="O570" s="85" t="b">
        <f t="shared" si="41"/>
        <v>1</v>
      </c>
      <c r="P570" s="86"/>
      <c r="Q570" s="87" t="str">
        <f t="shared" si="40"/>
        <v>NO</v>
      </c>
    </row>
    <row r="571" spans="1:17" x14ac:dyDescent="0.25">
      <c r="A571" s="93"/>
      <c r="B571" s="94"/>
      <c r="C571" s="84" t="str">
        <f t="shared" si="38"/>
        <v/>
      </c>
      <c r="D571" s="84" t="str">
        <f t="shared" si="39"/>
        <v/>
      </c>
      <c r="G571" s="85" t="e">
        <f>VLOOKUP(B571,SOIVRE!A:F,5,0)</f>
        <v>#N/A</v>
      </c>
      <c r="H571" s="85" t="e">
        <f>VLOOKUP(B571,SOIVRE!B:E,4,0)</f>
        <v>#N/A</v>
      </c>
      <c r="I571" s="85" t="e">
        <f>VLOOKUP(C571,SOIVRE!C:E,3,0)</f>
        <v>#N/A</v>
      </c>
      <c r="J571" s="85" t="e">
        <f>VLOOKUP(D571,SOIVRE!D:E,2,0)</f>
        <v>#N/A</v>
      </c>
      <c r="L571" s="85" t="b">
        <f t="shared" si="41"/>
        <v>1</v>
      </c>
      <c r="M571" s="85" t="b">
        <f t="shared" si="41"/>
        <v>1</v>
      </c>
      <c r="N571" s="85" t="b">
        <f t="shared" si="41"/>
        <v>1</v>
      </c>
      <c r="O571" s="85" t="b">
        <f t="shared" si="41"/>
        <v>1</v>
      </c>
      <c r="P571" s="86"/>
      <c r="Q571" s="87" t="str">
        <f t="shared" si="40"/>
        <v>NO</v>
      </c>
    </row>
    <row r="572" spans="1:17" x14ac:dyDescent="0.25">
      <c r="A572" s="93"/>
      <c r="B572" s="94"/>
      <c r="C572" s="84" t="str">
        <f t="shared" si="38"/>
        <v/>
      </c>
      <c r="D572" s="84" t="str">
        <f t="shared" si="39"/>
        <v/>
      </c>
      <c r="G572" s="85" t="e">
        <f>VLOOKUP(B572,SOIVRE!A:F,5,0)</f>
        <v>#N/A</v>
      </c>
      <c r="H572" s="85" t="e">
        <f>VLOOKUP(B572,SOIVRE!B:E,4,0)</f>
        <v>#N/A</v>
      </c>
      <c r="I572" s="85" t="e">
        <f>VLOOKUP(C572,SOIVRE!C:E,3,0)</f>
        <v>#N/A</v>
      </c>
      <c r="J572" s="85" t="e">
        <f>VLOOKUP(D572,SOIVRE!D:E,2,0)</f>
        <v>#N/A</v>
      </c>
      <c r="L572" s="85" t="b">
        <f t="shared" si="41"/>
        <v>1</v>
      </c>
      <c r="M572" s="85" t="b">
        <f t="shared" si="41"/>
        <v>1</v>
      </c>
      <c r="N572" s="85" t="b">
        <f t="shared" si="41"/>
        <v>1</v>
      </c>
      <c r="O572" s="85" t="b">
        <f t="shared" si="41"/>
        <v>1</v>
      </c>
      <c r="P572" s="86"/>
      <c r="Q572" s="87" t="str">
        <f t="shared" si="40"/>
        <v>NO</v>
      </c>
    </row>
    <row r="573" spans="1:17" x14ac:dyDescent="0.25">
      <c r="A573" s="93"/>
      <c r="B573" s="94"/>
      <c r="C573" s="84" t="str">
        <f t="shared" si="38"/>
        <v/>
      </c>
      <c r="D573" s="84" t="str">
        <f t="shared" si="39"/>
        <v/>
      </c>
      <c r="G573" s="85" t="e">
        <f>VLOOKUP(B573,SOIVRE!A:F,5,0)</f>
        <v>#N/A</v>
      </c>
      <c r="H573" s="85" t="e">
        <f>VLOOKUP(B573,SOIVRE!B:E,4,0)</f>
        <v>#N/A</v>
      </c>
      <c r="I573" s="85" t="e">
        <f>VLOOKUP(C573,SOIVRE!C:E,3,0)</f>
        <v>#N/A</v>
      </c>
      <c r="J573" s="85" t="e">
        <f>VLOOKUP(D573,SOIVRE!D:E,2,0)</f>
        <v>#N/A</v>
      </c>
      <c r="L573" s="85" t="b">
        <f t="shared" si="41"/>
        <v>1</v>
      </c>
      <c r="M573" s="85" t="b">
        <f t="shared" si="41"/>
        <v>1</v>
      </c>
      <c r="N573" s="85" t="b">
        <f t="shared" si="41"/>
        <v>1</v>
      </c>
      <c r="O573" s="85" t="b">
        <f t="shared" si="41"/>
        <v>1</v>
      </c>
      <c r="P573" s="86"/>
      <c r="Q573" s="87" t="str">
        <f t="shared" si="40"/>
        <v>NO</v>
      </c>
    </row>
    <row r="574" spans="1:17" x14ac:dyDescent="0.25">
      <c r="A574" s="93"/>
      <c r="B574" s="94"/>
      <c r="C574" s="84" t="str">
        <f t="shared" si="38"/>
        <v/>
      </c>
      <c r="D574" s="84" t="str">
        <f t="shared" si="39"/>
        <v/>
      </c>
      <c r="G574" s="85" t="e">
        <f>VLOOKUP(B574,SOIVRE!A:F,5,0)</f>
        <v>#N/A</v>
      </c>
      <c r="H574" s="85" t="e">
        <f>VLOOKUP(B574,SOIVRE!B:E,4,0)</f>
        <v>#N/A</v>
      </c>
      <c r="I574" s="85" t="e">
        <f>VLOOKUP(C574,SOIVRE!C:E,3,0)</f>
        <v>#N/A</v>
      </c>
      <c r="J574" s="85" t="e">
        <f>VLOOKUP(D574,SOIVRE!D:E,2,0)</f>
        <v>#N/A</v>
      </c>
      <c r="L574" s="85" t="b">
        <f t="shared" si="41"/>
        <v>1</v>
      </c>
      <c r="M574" s="85" t="b">
        <f t="shared" si="41"/>
        <v>1</v>
      </c>
      <c r="N574" s="85" t="b">
        <f t="shared" si="41"/>
        <v>1</v>
      </c>
      <c r="O574" s="85" t="b">
        <f t="shared" si="41"/>
        <v>1</v>
      </c>
      <c r="P574" s="86"/>
      <c r="Q574" s="87" t="str">
        <f t="shared" si="40"/>
        <v>NO</v>
      </c>
    </row>
    <row r="575" spans="1:17" x14ac:dyDescent="0.25">
      <c r="A575" s="93"/>
      <c r="B575" s="94"/>
      <c r="C575" s="84" t="str">
        <f t="shared" si="38"/>
        <v/>
      </c>
      <c r="D575" s="84" t="str">
        <f t="shared" si="39"/>
        <v/>
      </c>
      <c r="G575" s="85" t="e">
        <f>VLOOKUP(B575,SOIVRE!A:F,5,0)</f>
        <v>#N/A</v>
      </c>
      <c r="H575" s="85" t="e">
        <f>VLOOKUP(B575,SOIVRE!B:E,4,0)</f>
        <v>#N/A</v>
      </c>
      <c r="I575" s="85" t="e">
        <f>VLOOKUP(C575,SOIVRE!C:E,3,0)</f>
        <v>#N/A</v>
      </c>
      <c r="J575" s="85" t="e">
        <f>VLOOKUP(D575,SOIVRE!D:E,2,0)</f>
        <v>#N/A</v>
      </c>
      <c r="L575" s="85" t="b">
        <f t="shared" si="41"/>
        <v>1</v>
      </c>
      <c r="M575" s="85" t="b">
        <f t="shared" si="41"/>
        <v>1</v>
      </c>
      <c r="N575" s="85" t="b">
        <f t="shared" si="41"/>
        <v>1</v>
      </c>
      <c r="O575" s="85" t="b">
        <f t="shared" si="41"/>
        <v>1</v>
      </c>
      <c r="P575" s="86"/>
      <c r="Q575" s="87" t="str">
        <f t="shared" si="40"/>
        <v>NO</v>
      </c>
    </row>
  </sheetData>
  <sheetProtection algorithmName="SHA-512" hashValue="LT0OKmbzZfenpEdAUkx42S3tKUgEzTgKu8TuPiyG6CQSgvpaQDO6oW/E3EcFuegiQJX37QH5gKXCR07baok26A==" saltValue="lmt59fIGSrzlI33paZkqig==" spinCount="100000" sheet="1" objects="1" scenarios="1" autoFilter="0"/>
  <protectedRanges>
    <protectedRange sqref="B80 B20:B77" name="区域6_4"/>
    <protectedRange sqref="A80 A7:A77 B6:B19" name="区域6_4_1"/>
  </protectedRanges>
  <autoFilter ref="A6:Q575" xr:uid="{0E8B4EAE-16CA-45A9-A0A6-42F732901717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F7A45A87A4C4BB62B95C88F4AF743" ma:contentTypeVersion="4" ma:contentTypeDescription="Create a new document." ma:contentTypeScope="" ma:versionID="c7d8f795f3aadc07973870f8941d8604">
  <xsd:schema xmlns:xsd="http://www.w3.org/2001/XMLSchema" xmlns:xs="http://www.w3.org/2001/XMLSchema" xmlns:p="http://schemas.microsoft.com/office/2006/metadata/properties" xmlns:ns2="8d4efb64-13d3-47d2-a682-4444e44637b8" xmlns:ns3="93ce3a76-144d-4ea7-951e-cbd3ebb9631d" targetNamespace="http://schemas.microsoft.com/office/2006/metadata/properties" ma:root="true" ma:fieldsID="895d77decc1fc11d319f0b87959a1872" ns2:_="" ns3:_="">
    <xsd:import namespace="8d4efb64-13d3-47d2-a682-4444e44637b8"/>
    <xsd:import namespace="93ce3a76-144d-4ea7-951e-cbd3ebb963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efb64-13d3-47d2-a682-4444e4463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e3a76-144d-4ea7-951e-cbd3ebb963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3ce3a76-144d-4ea7-951e-cbd3ebb9631d">5NAH4PAR3DK3-617171922-1716</_dlc_DocId>
    <_dlc_DocIdUrl xmlns="93ce3a76-144d-4ea7-951e-cbd3ebb9631d">
      <Url>https://bizoffice9553.sharepoint.com/sites/RXL/_layouts/15/DocIdRedir.aspx?ID=5NAH4PAR3DK3-617171922-1716</Url>
      <Description>5NAH4PAR3DK3-617171922-1716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0241FE-7567-460A-9CFD-730285D64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efb64-13d3-47d2-a682-4444e44637b8"/>
    <ds:schemaRef ds:uri="93ce3a76-144d-4ea7-951e-cbd3ebb96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46947-0BEE-4D6B-8879-4843A17811F5}">
  <ds:schemaRefs>
    <ds:schemaRef ds:uri="http://schemas.microsoft.com/office/2006/metadata/properties"/>
    <ds:schemaRef ds:uri="http://schemas.microsoft.com/office/infopath/2007/PartnerControls"/>
    <ds:schemaRef ds:uri="93ce3a76-144d-4ea7-951e-cbd3ebb9631d"/>
  </ds:schemaRefs>
</ds:datastoreItem>
</file>

<file path=customXml/itemProps3.xml><?xml version="1.0" encoding="utf-8"?>
<ds:datastoreItem xmlns:ds="http://schemas.openxmlformats.org/officeDocument/2006/customXml" ds:itemID="{55349DA1-90FD-439A-85CD-6316682045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CC3332-6D30-4F85-AD2A-01EB017AD41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COMERCIAL INVOICE-PACKING LIST</vt:lpstr>
      <vt:lpstr>SOIVRE</vt:lpstr>
      <vt:lpstr>CHECK HS CODES</vt:lpstr>
      <vt:lpstr>'COMERCIAL INVOICE-PACKING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D. Hoffman</dc:creator>
  <cp:keywords/>
  <dc:description/>
  <cp:lastModifiedBy>Ian</cp:lastModifiedBy>
  <cp:revision/>
  <dcterms:created xsi:type="dcterms:W3CDTF">2000-02-12T00:15:29Z</dcterms:created>
  <dcterms:modified xsi:type="dcterms:W3CDTF">2023-05-26T20:25:37Z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0x010100C15F7A45A87A4C4BB62B95C88F4AF743</vt:lpwstr>
  </property>
  <property fmtid="{D5CDD505-2E9C-101B-9397-08002B2CF9AE}" pid="3" name="_dlc_DocIdItemGuid">
    <vt:lpwstr>0aef24d9-86f0-4568-aafd-32899493b873</vt:lpwstr>
  </property>
</Properties>
</file>